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75" windowHeight="6285" tabRatio="398" activeTab="0"/>
  </bookViews>
  <sheets>
    <sheet name="Generale" sheetId="1" r:id="rId1"/>
    <sheet name="Generale (2)" sheetId="2" r:id="rId2"/>
  </sheets>
  <definedNames>
    <definedName name="_xlnm._FilterDatabase" localSheetId="0" hidden="1">'Generale'!$A$4:$H$276</definedName>
    <definedName name="_xlnm._FilterDatabase" localSheetId="1" hidden="1">'Generale (2)'!$A$4:$R$306</definedName>
    <definedName name="_xlnm.Print_Area" localSheetId="0">'Generale'!$A$1:$H$306</definedName>
    <definedName name="_xlnm.Print_Area" localSheetId="1">'Generale (2)'!$A$1:$P$333</definedName>
    <definedName name="_xlnm.Print_Titles" localSheetId="0">'Generale'!$1:$4</definedName>
    <definedName name="_xlnm.Print_Titles" localSheetId="1">'Generale (2)'!$1:$4</definedName>
  </definedNames>
  <calcPr fullCalcOnLoad="1"/>
</workbook>
</file>

<file path=xl/comments1.xml><?xml version="1.0" encoding="utf-8"?>
<comments xmlns="http://schemas.openxmlformats.org/spreadsheetml/2006/main">
  <authors>
    <author>b.neri</author>
    <author>e.midena</author>
  </authors>
  <commentList>
    <comment ref="F10" authorId="0">
      <text>
        <r>
          <rPr>
            <b/>
            <sz val="9"/>
            <rFont val="Tahoma"/>
            <family val="2"/>
          </rPr>
          <t>obbligo non previsto dal d.lgs. n. 33/2013 ma contenuto in norma previgente</t>
        </r>
      </text>
    </comment>
    <comment ref="F41" authorId="0">
      <text>
        <r>
          <rPr>
            <b/>
            <sz val="9"/>
            <rFont val="Tahoma"/>
            <family val="2"/>
          </rPr>
          <t>obbligo non previsto dal d.lgs. n. 33/2013 ma contenuto in norma previgente</t>
        </r>
      </text>
    </comment>
    <comment ref="F48" authorId="0">
      <text>
        <r>
          <rPr>
            <b/>
            <sz val="9"/>
            <rFont val="Tahoma"/>
            <family val="2"/>
          </rPr>
          <t>obbligo non previsto dal d.lgs. n. 33/2013 ma contenuto in norma successiva</t>
        </r>
      </text>
    </comment>
    <comment ref="F49" authorId="0">
      <text>
        <r>
          <rPr>
            <b/>
            <sz val="9"/>
            <rFont val="Tahoma"/>
            <family val="2"/>
          </rPr>
          <t>obbligo non previsto dal d.lgs. n. 33/2013 ma contenuto in norma successiva</t>
        </r>
      </text>
    </comment>
    <comment ref="F58" authorId="0">
      <text>
        <r>
          <rPr>
            <b/>
            <sz val="9"/>
            <rFont val="Tahoma"/>
            <family val="2"/>
          </rPr>
          <t>obbligo non previsto dal d.lgs. n. 33/2013 ma contenuto in norma successiva</t>
        </r>
      </text>
    </comment>
    <comment ref="F59"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67" authorId="0">
      <text>
        <r>
          <rPr>
            <b/>
            <sz val="9"/>
            <rFont val="Tahoma"/>
            <family val="2"/>
          </rPr>
          <t>obbligo non previsto dal d.lgs. n. 33/2013 ma contenuto in norma successiva</t>
        </r>
      </text>
    </comment>
    <comment ref="F69" authorId="0">
      <text>
        <r>
          <rPr>
            <b/>
            <sz val="9"/>
            <rFont val="Tahoma"/>
            <family val="2"/>
          </rPr>
          <t>obbligo non previsto dal d.lgs. n. 33/2013 ma contenuto in norma previgente</t>
        </r>
      </text>
    </comment>
    <comment ref="F70" authorId="0">
      <text>
        <r>
          <rPr>
            <b/>
            <sz val="9"/>
            <rFont val="Tahoma"/>
            <family val="2"/>
          </rPr>
          <t>obbligo non previsto dal d.lgs. n. 33/2013 ma contenuto in norma previgente</t>
        </r>
      </text>
    </comment>
    <comment ref="F99" authorId="1">
      <text>
        <r>
          <rPr>
            <b/>
            <sz val="9"/>
            <rFont val="Tahoma"/>
            <family val="2"/>
          </rPr>
          <t>obbligo non previsto dal d.lgs. n. 33/2013 ma contenuto in norma previgente</t>
        </r>
      </text>
    </comment>
    <comment ref="F102" authorId="1">
      <text>
        <r>
          <rPr>
            <b/>
            <sz val="9"/>
            <rFont val="Tahoma"/>
            <family val="2"/>
          </rPr>
          <t>obbligo non previsto dal d.lgs. n. 33/2013 ma contenuto in norma previgente</t>
        </r>
        <r>
          <rPr>
            <sz val="9"/>
            <rFont val="Tahoma"/>
            <family val="2"/>
          </rPr>
          <t xml:space="preserve">
</t>
        </r>
      </text>
    </comment>
    <comment ref="F103" authorId="0">
      <text>
        <r>
          <rPr>
            <b/>
            <sz val="9"/>
            <rFont val="Tahoma"/>
            <family val="2"/>
          </rPr>
          <t>obbligo non previsto dal d.lgs. n. 33/2013 ma contenuto in norma previgente</t>
        </r>
      </text>
    </comment>
    <comment ref="F119" authorId="0">
      <text>
        <r>
          <rPr>
            <b/>
            <sz val="9"/>
            <rFont val="Tahoma"/>
            <family val="2"/>
          </rPr>
          <t>obbligo non previsto dal d.lgs. n. 33/2013 ma contenuto in norma successiva</t>
        </r>
      </text>
    </comment>
    <comment ref="F120" authorId="0">
      <text>
        <r>
          <rPr>
            <b/>
            <sz val="9"/>
            <rFont val="Tahoma"/>
            <family val="2"/>
          </rPr>
          <t>obbligo non previsto dal d.lgs. n. 33/2013 ma contenuto in norma successiva</t>
        </r>
      </text>
    </comment>
    <comment ref="F141" authorId="0">
      <text>
        <r>
          <rPr>
            <b/>
            <sz val="9"/>
            <rFont val="Tahoma"/>
            <family val="2"/>
          </rPr>
          <t>obbligo non previsto dal d.lgs. n. 33/2013 ma contenuto in norma successiva</t>
        </r>
      </text>
    </comment>
    <comment ref="F142" authorId="0">
      <text>
        <r>
          <rPr>
            <b/>
            <sz val="9"/>
            <rFont val="Tahoma"/>
            <family val="2"/>
          </rPr>
          <t>obbligo non previsto dal d.lgs. n. 33/2013 ma contenuto in norma successiva</t>
        </r>
      </text>
    </comment>
    <comment ref="F167" authorId="0">
      <text>
        <r>
          <rPr>
            <b/>
            <sz val="9"/>
            <rFont val="Tahoma"/>
            <family val="2"/>
          </rPr>
          <t>obbligo non previsto dal d.lgs. n. 33/2013 ma contenuto in norma previgente</t>
        </r>
      </text>
    </comment>
    <comment ref="F168" authorId="0">
      <text>
        <r>
          <rPr>
            <b/>
            <sz val="9"/>
            <rFont val="Tahoma"/>
            <family val="2"/>
          </rPr>
          <t>obbligo non previsto dal d.lgs. n. 33/2013 ma contenuto in norma previgente</t>
        </r>
      </text>
    </comment>
    <comment ref="F267" authorId="0">
      <text>
        <r>
          <rPr>
            <b/>
            <sz val="9"/>
            <rFont val="Tahoma"/>
            <family val="2"/>
          </rPr>
          <t>obbligo non previsto dal d.lgs. n. 33/2013 ma contenuto in norma previgente</t>
        </r>
      </text>
    </comment>
    <comment ref="F268" authorId="0">
      <text>
        <r>
          <rPr>
            <b/>
            <sz val="9"/>
            <rFont val="Tahoma"/>
            <family val="2"/>
          </rPr>
          <t>obbligo non previsto dal d.lgs. n. 33/2013 ma contenuto in norma previgente</t>
        </r>
      </text>
    </comment>
    <comment ref="F272" authorId="0">
      <text>
        <r>
          <rPr>
            <b/>
            <sz val="9"/>
            <rFont val="Tahoma"/>
            <family val="2"/>
          </rPr>
          <t>obbligo non previsto dal d.lgs. n. 33/2013 ma contenuto in norma previgente</t>
        </r>
      </text>
    </comment>
    <comment ref="F273" authorId="0">
      <text>
        <r>
          <rPr>
            <b/>
            <sz val="9"/>
            <rFont val="Tahoma"/>
            <family val="2"/>
          </rPr>
          <t>obbligo non previsto dal d.lgs. n. 33/2013 ma contenuto in norma previgente</t>
        </r>
      </text>
    </comment>
    <comment ref="F274" authorId="0">
      <text>
        <r>
          <rPr>
            <b/>
            <sz val="9"/>
            <rFont val="Tahoma"/>
            <family val="2"/>
          </rPr>
          <t>obbligo non previsto dal d.lgs. n. 33/2013 ma contenuto in norma previgente</t>
        </r>
      </text>
    </comment>
    <comment ref="F275" authorId="0">
      <text>
        <r>
          <rPr>
            <b/>
            <sz val="9"/>
            <rFont val="Tahoma"/>
            <family val="2"/>
          </rPr>
          <t>obbligo non previsto dal d.lgs. n. 33/2013 ma contenuto in norma previgente</t>
        </r>
      </text>
    </comment>
  </commentList>
</comments>
</file>

<file path=xl/comments2.xml><?xml version="1.0" encoding="utf-8"?>
<comments xmlns="http://schemas.openxmlformats.org/spreadsheetml/2006/main">
  <authors>
    <author>Paolo Baldassa</author>
    <author>b.neri</author>
    <author>e.midena</author>
  </authors>
  <commentList>
    <comment ref="I3" authorId="0">
      <text>
        <r>
          <rPr>
            <b/>
            <sz val="9"/>
            <rFont val="Tahoma"/>
            <family val="2"/>
          </rPr>
          <t>Paolo Baldassa:</t>
        </r>
        <r>
          <rPr>
            <sz val="9"/>
            <rFont val="Tahoma"/>
            <family val="2"/>
          </rPr>
          <t xml:space="preserve">
N/A = Non applicabile (soggetto)
NS = Non sussiste la fattispecie</t>
        </r>
      </text>
    </comment>
    <comment ref="J3" authorId="0">
      <text>
        <r>
          <rPr>
            <b/>
            <sz val="9"/>
            <rFont val="Tahoma"/>
            <family val="2"/>
          </rPr>
          <t>Paolo Baldassa:</t>
        </r>
        <r>
          <rPr>
            <sz val="9"/>
            <rFont val="Tahoma"/>
            <family val="2"/>
          </rPr>
          <t xml:space="preserve">
N/A = Non applicabile (soggetto)
NS = Non sussiste la fattispecie</t>
        </r>
      </text>
    </comment>
    <comment ref="K3" authorId="0">
      <text>
        <r>
          <rPr>
            <b/>
            <sz val="9"/>
            <rFont val="Tahoma"/>
            <family val="2"/>
          </rPr>
          <t>Paolo Baldassa:</t>
        </r>
        <r>
          <rPr>
            <sz val="9"/>
            <rFont val="Tahoma"/>
            <family val="2"/>
          </rPr>
          <t xml:space="preserve">
N/A = Non applicabile (soggetto)
NS = Non sussiste la fattispecie</t>
        </r>
      </text>
    </comment>
    <comment ref="L3" authorId="0">
      <text>
        <r>
          <rPr>
            <b/>
            <sz val="9"/>
            <rFont val="Tahoma"/>
            <family val="2"/>
          </rPr>
          <t>Paolo Baldassa:</t>
        </r>
        <r>
          <rPr>
            <sz val="9"/>
            <rFont val="Tahoma"/>
            <family val="2"/>
          </rPr>
          <t xml:space="preserve">
N/A = Non applicabile (soggetto)
NS = Non sussiste la fattispecie</t>
        </r>
      </text>
    </comment>
    <comment ref="F10" authorId="1">
      <text>
        <r>
          <rPr>
            <b/>
            <sz val="9"/>
            <rFont val="Tahoma"/>
            <family val="2"/>
          </rPr>
          <t>obbligo non previsto dal d.lgs. n. 33/2013 ma contenuto in norma previgente</t>
        </r>
      </text>
    </comment>
    <comment ref="F41" authorId="1">
      <text>
        <r>
          <rPr>
            <b/>
            <sz val="9"/>
            <rFont val="Tahoma"/>
            <family val="2"/>
          </rPr>
          <t>obbligo non previsto dal d.lgs. n. 33/2013 ma contenuto in norma previgente</t>
        </r>
      </text>
    </comment>
    <comment ref="F48" authorId="1">
      <text>
        <r>
          <rPr>
            <b/>
            <sz val="9"/>
            <rFont val="Tahoma"/>
            <family val="2"/>
          </rPr>
          <t>obbligo non previsto dal d.lgs. n. 33/2013 ma contenuto in norma successiva</t>
        </r>
      </text>
    </comment>
    <comment ref="F49" authorId="1">
      <text>
        <r>
          <rPr>
            <b/>
            <sz val="9"/>
            <rFont val="Tahoma"/>
            <family val="2"/>
          </rPr>
          <t>obbligo non previsto dal d.lgs. n. 33/2013 ma contenuto in norma successiva</t>
        </r>
      </text>
    </comment>
    <comment ref="F58" authorId="1">
      <text>
        <r>
          <rPr>
            <b/>
            <sz val="9"/>
            <rFont val="Tahoma"/>
            <family val="2"/>
          </rPr>
          <t>obbligo non previsto dal d.lgs. n. 33/2013 ma contenuto in norma successiva</t>
        </r>
      </text>
    </comment>
    <comment ref="F59" authorId="1">
      <text>
        <r>
          <rPr>
            <b/>
            <sz val="9"/>
            <rFont val="Tahoma"/>
            <family val="2"/>
          </rPr>
          <t>obbligo non previsto dal d.lgs. n. 33/2013 ma contenuto in norma successiva</t>
        </r>
      </text>
    </comment>
    <comment ref="F66" authorId="1">
      <text>
        <r>
          <rPr>
            <b/>
            <sz val="9"/>
            <rFont val="Tahoma"/>
            <family val="2"/>
          </rPr>
          <t>obbligo non previsto dal d.lgs. n. 33/2013 ma contenuto in norma successiva</t>
        </r>
      </text>
    </comment>
    <comment ref="F67" authorId="1">
      <text>
        <r>
          <rPr>
            <b/>
            <sz val="9"/>
            <rFont val="Tahoma"/>
            <family val="2"/>
          </rPr>
          <t>obbligo non previsto dal d.lgs. n. 33/2013 ma contenuto in norma successiva</t>
        </r>
      </text>
    </comment>
    <comment ref="F69" authorId="1">
      <text>
        <r>
          <rPr>
            <b/>
            <sz val="9"/>
            <rFont val="Tahoma"/>
            <family val="2"/>
          </rPr>
          <t>obbligo non previsto dal d.lgs. n. 33/2013 ma contenuto in norma previgente</t>
        </r>
      </text>
    </comment>
    <comment ref="F70" authorId="1">
      <text>
        <r>
          <rPr>
            <b/>
            <sz val="9"/>
            <rFont val="Tahoma"/>
            <family val="2"/>
          </rPr>
          <t>obbligo non previsto dal d.lgs. n. 33/2013 ma contenuto in norma previgente</t>
        </r>
      </text>
    </comment>
    <comment ref="F99" authorId="2">
      <text>
        <r>
          <rPr>
            <b/>
            <sz val="9"/>
            <rFont val="Tahoma"/>
            <family val="2"/>
          </rPr>
          <t>obbligo non previsto dal d.lgs. n. 33/2013 ma contenuto in norma previgente</t>
        </r>
      </text>
    </comment>
    <comment ref="F102" authorId="2">
      <text>
        <r>
          <rPr>
            <b/>
            <sz val="9"/>
            <rFont val="Tahoma"/>
            <family val="2"/>
          </rPr>
          <t>obbligo non previsto dal d.lgs. n. 33/2013 ma contenuto in norma previgente</t>
        </r>
        <r>
          <rPr>
            <sz val="9"/>
            <rFont val="Tahoma"/>
            <family val="2"/>
          </rPr>
          <t xml:space="preserve">
</t>
        </r>
      </text>
    </comment>
    <comment ref="F103" authorId="1">
      <text>
        <r>
          <rPr>
            <b/>
            <sz val="9"/>
            <rFont val="Tahoma"/>
            <family val="2"/>
          </rPr>
          <t>obbligo non previsto dal d.lgs. n. 33/2013 ma contenuto in norma previgente</t>
        </r>
      </text>
    </comment>
    <comment ref="F119" authorId="1">
      <text>
        <r>
          <rPr>
            <b/>
            <sz val="9"/>
            <rFont val="Tahoma"/>
            <family val="2"/>
          </rPr>
          <t>obbligo non previsto dal d.lgs. n. 33/2013 ma contenuto in norma successiva</t>
        </r>
      </text>
    </comment>
    <comment ref="F120" authorId="1">
      <text>
        <r>
          <rPr>
            <b/>
            <sz val="9"/>
            <rFont val="Tahoma"/>
            <family val="2"/>
          </rPr>
          <t>obbligo non previsto dal d.lgs. n. 33/2013 ma contenuto in norma successiva</t>
        </r>
      </text>
    </comment>
    <comment ref="F141" authorId="1">
      <text>
        <r>
          <rPr>
            <b/>
            <sz val="9"/>
            <rFont val="Tahoma"/>
            <family val="2"/>
          </rPr>
          <t>obbligo non previsto dal d.lgs. n. 33/2013 ma contenuto in norma successiva</t>
        </r>
      </text>
    </comment>
    <comment ref="F142" authorId="1">
      <text>
        <r>
          <rPr>
            <b/>
            <sz val="9"/>
            <rFont val="Tahoma"/>
            <family val="2"/>
          </rPr>
          <t>obbligo non previsto dal d.lgs. n. 33/2013 ma contenuto in norma successiva</t>
        </r>
      </text>
    </comment>
    <comment ref="F167" authorId="1">
      <text>
        <r>
          <rPr>
            <b/>
            <sz val="9"/>
            <rFont val="Tahoma"/>
            <family val="2"/>
          </rPr>
          <t>obbligo non previsto dal d.lgs. n. 33/2013 ma contenuto in norma previgente</t>
        </r>
      </text>
    </comment>
    <comment ref="F168" authorId="1">
      <text>
        <r>
          <rPr>
            <b/>
            <sz val="9"/>
            <rFont val="Tahoma"/>
            <family val="2"/>
          </rPr>
          <t>obbligo non previsto dal d.lgs. n. 33/2013 ma contenuto in norma previgente</t>
        </r>
      </text>
    </comment>
    <comment ref="F267" authorId="1">
      <text>
        <r>
          <rPr>
            <b/>
            <sz val="9"/>
            <rFont val="Tahoma"/>
            <family val="2"/>
          </rPr>
          <t>obbligo non previsto dal d.lgs. n. 33/2013 ma contenuto in norma previgente</t>
        </r>
      </text>
    </comment>
    <comment ref="F268" authorId="1">
      <text>
        <r>
          <rPr>
            <b/>
            <sz val="9"/>
            <rFont val="Tahoma"/>
            <family val="2"/>
          </rPr>
          <t>obbligo non previsto dal d.lgs. n. 33/2013 ma contenuto in norma previgente</t>
        </r>
      </text>
    </comment>
    <comment ref="F272" authorId="1">
      <text>
        <r>
          <rPr>
            <b/>
            <sz val="9"/>
            <rFont val="Tahoma"/>
            <family val="2"/>
          </rPr>
          <t>obbligo non previsto dal d.lgs. n. 33/2013 ma contenuto in norma previgente</t>
        </r>
      </text>
    </comment>
    <comment ref="F273" authorId="1">
      <text>
        <r>
          <rPr>
            <b/>
            <sz val="9"/>
            <rFont val="Tahoma"/>
            <family val="2"/>
          </rPr>
          <t>obbligo non previsto dal d.lgs. n. 33/2013 ma contenuto in norma previgente</t>
        </r>
      </text>
    </comment>
    <comment ref="F274" authorId="1">
      <text>
        <r>
          <rPr>
            <b/>
            <sz val="9"/>
            <rFont val="Tahoma"/>
            <family val="2"/>
          </rPr>
          <t>obbligo non previsto dal d.lgs. n. 33/2013 ma contenuto in norma previgente</t>
        </r>
      </text>
    </comment>
    <comment ref="F275" authorId="1">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<sst xmlns="http://schemas.openxmlformats.org/spreadsheetml/2006/main" count="2292" uniqueCount="751">
  <si>
    <r>
      <t xml:space="preserve">Amministrazioni pubbliche statali, regionali, </t>
    </r>
    <r>
      <rPr>
        <b/>
        <sz val="8"/>
        <color indexed="12"/>
        <rFont val="Calibri"/>
        <family val="2"/>
      </rPr>
      <t>locali</t>
    </r>
    <r>
      <rPr>
        <b/>
        <sz val="8"/>
        <color indexed="8"/>
        <rFont val="Calibri"/>
        <family val="2"/>
      </rPr>
      <t xml:space="preserve">, aziende autonome e speciali, enti pubblici e concessionari di pubblici servizi, ogni persona fisica o giuridica che svolga funzioni pubbliche </t>
    </r>
    <r>
      <rPr>
        <b/>
        <sz val="8"/>
        <color indexed="12"/>
        <rFont val="Calibri"/>
        <family val="2"/>
      </rPr>
      <t xml:space="preserve">connesse alle tematiche ambientali </t>
    </r>
    <r>
      <rPr>
        <b/>
        <sz val="8"/>
        <color indexed="8"/>
        <rFont val="Calibri"/>
        <family val="2"/>
      </rPr>
      <t>o eserciti responsabilit</t>
    </r>
  </si>
  <si>
    <t>Pubbliche amministrazioni di cui all'articolo 1, comma 2, del decreto legislativo 30 marzo 2001, n. 165, nel rispetto del riparto di competenza di cui all'articolo 117 della Costituzione, nonché società, interamente partecipate da enti pubblici o con prev</t>
  </si>
  <si>
    <r>
      <t xml:space="preserve">Regioni, Camere di commercio, industria, agricoltura e artigianato, </t>
    </r>
    <r>
      <rPr>
        <b/>
        <sz val="8"/>
        <color indexed="12"/>
        <rFont val="Calibri"/>
        <family val="2"/>
      </rPr>
      <t>comuni</t>
    </r>
    <r>
      <rPr>
        <b/>
        <sz val="8"/>
        <color indexed="8"/>
        <rFont val="Calibri"/>
        <family val="2"/>
      </rPr>
      <t xml:space="preserve"> e loro associazioni, agenzie per le imprese ove costituite, altre amministrazioni competenti, organizzazioni e associazioni di categoria interessate, comprese le organizzazioni dei</t>
    </r>
  </si>
  <si>
    <t>Amministrazioni pubbliche di cui all'art. 1, comma 2, del d.lgs. 30 marzo 2001, n. 165 e successive modificazioni, enti pubblici comunque denominati istituiti vigilati e finanziati dalle amministrazioni pubbliche ovvero per i quali le amministrazioni abbi</t>
  </si>
  <si>
    <t>SSN - Procedure selettive</t>
  </si>
  <si>
    <t>Posti di funzione disponibili</t>
  </si>
  <si>
    <t xml:space="preserve">Bandi di concorso per il reclutamento, a qualsiasi titolo, di personale presso l'amministrazione </t>
  </si>
  <si>
    <t>Concorsi e prove selettive per l'assunzione del personale e progressioni di carriera</t>
  </si>
  <si>
    <t xml:space="preserve">Tempestivo </t>
  </si>
  <si>
    <t>Convenzioni-quadro volte a disciplinare le modalità di accesso ai dati da parte delle amministrazioni procedenti all'acquisizione d'ufficio dei dati e allo svolgimento dei controlli sulle dichiarazioni sostitutive</t>
  </si>
  <si>
    <t>Convenzioni-quadro</t>
  </si>
  <si>
    <t>Ulteriori modalità per lo svolgimento dei controlli sulle dichiarazioni sostitutive da parte delle amministrazioni procedenti</t>
  </si>
  <si>
    <t xml:space="preserve">Ulteriori modalità per la tempestiva acquisizione d'ufficio dei dati </t>
  </si>
  <si>
    <t>Modalità per l'acquisizione d'ufficio dei dati</t>
  </si>
  <si>
    <t>Modalità per lo svolgimento dei controlli</t>
  </si>
  <si>
    <t>Rilievi organi di controllo e revisione</t>
  </si>
  <si>
    <t>Rilievi Corte dei conti</t>
  </si>
  <si>
    <t>Relazione del responsabile della corruzione</t>
  </si>
  <si>
    <t>Linee guida per la valutazione</t>
  </si>
  <si>
    <t>Atti di adeguamento a provvedimenti CiVIT</t>
  </si>
  <si>
    <t>Recapiti dell'ufficio responsabile</t>
  </si>
  <si>
    <t>Personale</t>
  </si>
  <si>
    <t>7A. Dichiarazione sulla insussistenza di una delle cause di inconferibilità dell'incarico</t>
  </si>
  <si>
    <t>7B. Dichiarazione sulla insussistenza di una delle cause di incompatibilità al conferimento dell'incarico</t>
  </si>
  <si>
    <t>Elenco dei bandi in corso e dei bandi espletati nel corso dell'ultimo triennio con l'indicazione, per ciascuno di essi, del numero dei dipendenti assunti e delle spese effettuate</t>
  </si>
  <si>
    <t>1) oggetto</t>
  </si>
  <si>
    <t>2) eventuale spesa prevista</t>
  </si>
  <si>
    <t>3) estremi relativi ai principali documenti contenuti nel fascicolo relativo al procedimento</t>
  </si>
  <si>
    <t xml:space="preserve">Per ciascun procedimento di autorizzazione o concessione: </t>
  </si>
  <si>
    <t>Avvisi, bandi e inviti per contratti di lavori soprasoglia comunitaria</t>
  </si>
  <si>
    <t>Avvisi, bandi e inviti per contratti di servizi e forniture soprasoglia comunitaria</t>
  </si>
  <si>
    <t>Bandi e avvisi per appalti di servizi e forniture nei settori speciali</t>
  </si>
  <si>
    <t>Bandi e avvisi per appalti di lavori nei settori speciali</t>
  </si>
  <si>
    <t>1) nome dell'impresa o dell'ente e i rispettivi dati fiscali o il nome di altro soggetto beneficiario</t>
  </si>
  <si>
    <t>Tempi medi di erogazione dei servizi (per ogni servizio erogato) agli utenti, sia finali che intermedi, con riferimento all'esercizio finanziario precedente</t>
  </si>
  <si>
    <t>Misure incidenti sull'ambiente e relative analisi di impatto</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</si>
  <si>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</si>
  <si>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</si>
  <si>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4) Misure o attività finalizzate a proteggere i suddetti elementi ed analisi costi-benefìci ed altre analisi ed ipotesi economiche usate nell'àmbito delle stesse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</si>
  <si>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</si>
  <si>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</si>
  <si>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Tabelle relative agli elenchi dei consulenti con indicazione di oggetto, durata e compenso dell'incarico (comunicate alla Funzione pubblica)</t>
  </si>
  <si>
    <t>Accesso civico</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</si>
  <si>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</si>
  <si>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Altri contenuti - Dati ulteriori</t>
  </si>
  <si>
    <t>Catalogo dei dati, dei metadati e delle relative banche dati in possesso delle amministrazioni</t>
  </si>
  <si>
    <t>Catalogo di dati, metadati e banche dati</t>
  </si>
  <si>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</si>
  <si>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</si>
  <si>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Estremi degli atti di conferimento di incarichi amministrativi di vertice a soggetti dipendenti della pubblica amministrazione (NB: sono da includersi sia i dirigenti contrattualizzati sia quelli posti in regime di diritto pubblico)</t>
  </si>
  <si>
    <t>Estremi degli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</si>
  <si>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Estremi ed atti di conferimento di incarichi amministrativi di vertice a soggetti dipendenti della pubblica amministrazione (NB: sono da includersi sia i dirigenti contrattualizzati sia quelli posti in regime di diritto pubblico)</t>
  </si>
  <si>
    <t>Sentenza di definizione del giudizio</t>
  </si>
  <si>
    <t>Misure adottate in ottemperanza alla sentenza</t>
  </si>
  <si>
    <t>S</t>
  </si>
  <si>
    <t>Amministrazioni pubbliche e concessionari di servizi pubblici, escluse le autorità amministrative indipendenti, gli organi giurisdizionali, le assemblee legislative, gli altri organi costituzionali e la Presidenza del Consiglio dei Ministri</t>
  </si>
  <si>
    <t>Class action</t>
  </si>
  <si>
    <t>Scadenzario obblighi amministrativi</t>
  </si>
  <si>
    <t>Casi in cui il rilascio delle autorizzazioni di competenza è sostituito da una comunicazione dell'interessato</t>
  </si>
  <si>
    <t>Burocrazia zero</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</si>
  <si>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</si>
  <si>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</si>
  <si>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Codice disciplinare, recante l'indicazione delle  infrazioni del codice disciplinare e relative sanzioni (pubblicazione on line in alternativa all'affissione in luogo accessibile a tutti - art. 7, l. n. 300/1970)
Codice di condotta inteso quale codice di comportamento</t>
  </si>
  <si>
    <t>Informazioni sulle singole procedure
(da pubblicare secondo le "Specifiche tecniche per la pubblicazione dei dati ai sensi dell'art. 1, comma 32, della Legge n. 190/2012", adottate con Comunicato del Presidente dell'AVCP del 22 maggio 2013)</t>
  </si>
  <si>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</si>
  <si>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</si>
  <si>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</si>
  <si>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</si>
  <si>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</si>
  <si>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</si>
  <si>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</si>
  <si>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 xml:space="preserve">Piano degli indicatori e dei risultati attesi di bilancio
</t>
  </si>
  <si>
    <t>Accordi intercorsi con le strutture private accreditate</t>
  </si>
  <si>
    <t>Altri contenuti - Accessibilità e Catalogo di dati, metadati e banche dati</t>
  </si>
  <si>
    <t>Art. 1, c. 32, l. n. 190/2012
Art. 3, delib. AVCP n. 26/2013</t>
  </si>
  <si>
    <t>T</t>
  </si>
  <si>
    <t>Non applicabile all'Ente</t>
  </si>
  <si>
    <t xml:space="preserve">Estremi ed atti di conferimento di incarichi amministrativi di vertice a soggetti estranei alla pubblica amministrazione con indicazione dei soggetti percettori, della ragione dell'incarico e dell'ammontare erogato (NB: sono da includersi sia i dirigenti </t>
  </si>
  <si>
    <t>2) compensi, comunque denominati, relativi al rapporto di lavoro, con specifica evidenza delle eventuali componenti variabili o legate alla valutazione del risultato, e a incarichi di consulenza e collaborazione da parte dell'amministrazione di appartenen</t>
  </si>
  <si>
    <t>3) dati relativi allo svolgimento di incarichi o la titolarità di cariche in enti di diritto privato regolati o finanziati dalla pubblica amministrazione o allo svolgimento di attività professionali (comprese le prestazioni svolte in regime intramurario),</t>
  </si>
  <si>
    <t>Estremi degli atti di conferimento di incarichi dirigenziali a soggetti estranei alla pubblica amministrazione con indicazione dei soggetti percettori, della ragione dell'incarico e dell'ammontare erogato (NB: sono da includersi sia i dirigenti contrattua</t>
  </si>
  <si>
    <t>Estremi ed atti di conferimento di incarichi dirigenziali di responsabile dipartimento e di strutture semplici e complesse a soggetti dipendenti della pubblica amministrazione (NB: sono da includersi sia i dirigenti contrattualizzati sia quelli posti in r</t>
  </si>
  <si>
    <t>Estremi ed atti di conferimento di incarichi dirigenziali  di responsabile di dipartimento e di strutturesemplici e complesse a soggetti estranei alla pubblica amministrazione con indicazione dei soggetti percettori, della ragione dell'incarico e dell'amm</t>
  </si>
  <si>
    <t>Conto annuale del personale e relative spese sostenute, nell'ambito del quale sono rappresentati i dati relativi alla dotazione organica e al personale effettivamente in servizio e al relativo costo, con l'indicazione della distribuzione tra le diverse qu</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</si>
  <si>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t>
  </si>
  <si>
    <t>Art. 22, c. 1, lett. c)</t>
  </si>
  <si>
    <t>Art. 22, c. 1, lett. d)</t>
  </si>
  <si>
    <t>Art. 24, c. 1</t>
  </si>
  <si>
    <t>Art. 35, c. 1, lett. a)</t>
  </si>
  <si>
    <t>Art. 35, c. 1, lett. b)</t>
  </si>
  <si>
    <t>Art. 35, c. 1, lett. c)</t>
  </si>
  <si>
    <t>Art. 35, c. 1, lett. e)</t>
  </si>
  <si>
    <t>Art. 35, c. 1, lett. f)</t>
  </si>
  <si>
    <t>Art. 35, c. 1, lett. g)</t>
  </si>
  <si>
    <t>Art. 35, c. 1, lett. h)</t>
  </si>
  <si>
    <t>Art. 35, c. 1, lett. i)</t>
  </si>
  <si>
    <t>Art. 35, c. 1, lett. l)</t>
  </si>
  <si>
    <t>Art. 35, c. 1, lett. m)</t>
  </si>
  <si>
    <t>Art. 35, c. 1, lett. n)</t>
  </si>
  <si>
    <t>Art. 35, c. 1, lett. d)</t>
  </si>
  <si>
    <t>Art. 23
Art. 1, cc. 15 e 16, l. n. 190/2012</t>
  </si>
  <si>
    <t>Art. 24, c. 2
Art. 1, c. 28, l. n. 190/2012</t>
  </si>
  <si>
    <t>Art. 35, c. 3</t>
  </si>
  <si>
    <t>Art. 23, c. 1</t>
  </si>
  <si>
    <t>Art. 25, c. 1, lett. a)</t>
  </si>
  <si>
    <t>Art. 25, c. 1, lett. b)</t>
  </si>
  <si>
    <t>Art. 37, c. 1
Artt. 63, 66, D.Lgs. n. 163/2006</t>
  </si>
  <si>
    <t>Art. 37, c. 2</t>
  </si>
  <si>
    <t>Art. 37, c. 1
Artt. 66, 122, D.Lgs. n. 163/2006</t>
  </si>
  <si>
    <t>Art. 37, c. 1
Artt. 66, 124, D.Lgs. n. 163/2006</t>
  </si>
  <si>
    <t>Art. 37, c. 1
Art. 66, D.Lgs. n. 163/2006</t>
  </si>
  <si>
    <t>Art. 37, c. 1
Artt. 65, 66, D.Lgs. n. 163/2006</t>
  </si>
  <si>
    <t>Art. 37, c. 1
Artt. 66, 223, D.Lgs. n. 163/2006</t>
  </si>
  <si>
    <t>Art. 26, c. 1</t>
  </si>
  <si>
    <t>Art. 26, c. 2</t>
  </si>
  <si>
    <t>Art. 27, c. 1, lett. a)</t>
  </si>
  <si>
    <t>Art. 27, c. 1, lett. b)</t>
  </si>
  <si>
    <t>Art. 27, c. 1, lett. c)</t>
  </si>
  <si>
    <t>Art. 27, c. 1, lett. d)</t>
  </si>
  <si>
    <t>Art. 27, c. 1, lett. e)</t>
  </si>
  <si>
    <t>Art. 27, c. 1, lett. f)</t>
  </si>
  <si>
    <t>Art. 27, c. 2</t>
  </si>
  <si>
    <t>Art. 29, c. 1
Art. 1, c. 15, l. n. 190/2012
Art. 32, c. 2, l. n. 69/2009
Art. 5, c. 1, d.p.c.m. 26 aprile 2011</t>
  </si>
  <si>
    <t>Art. 29, c. 2</t>
  </si>
  <si>
    <t>Art. 30</t>
  </si>
  <si>
    <t>Art. 31</t>
  </si>
  <si>
    <t>Art. 32, c. 1</t>
  </si>
  <si>
    <t>Art. 32, c. 2, lett. a)
Art. 1, c. 15, l. n. 190/2012
Art. 10, c. 5</t>
  </si>
  <si>
    <t>Art. 32, c. 2, lett. b)</t>
  </si>
  <si>
    <t>Art. 41, c. 6</t>
  </si>
  <si>
    <t>Art. 33</t>
  </si>
  <si>
    <t>Art. 36
Art. 5, c. 1, D.Lgs. n. 82/2005</t>
  </si>
  <si>
    <t>Art. 38, c. 1</t>
  </si>
  <si>
    <t>Art. 38, c. 2</t>
  </si>
  <si>
    <t>Art. 39, c. 1, lett. a)</t>
  </si>
  <si>
    <t>Art. 39, c. 1, lett. b)</t>
  </si>
  <si>
    <t>Art. 39, c. 2</t>
  </si>
  <si>
    <t>Art. 40, c. 2</t>
  </si>
  <si>
    <t>Art. 41, c. 4</t>
  </si>
  <si>
    <t>Art. 42, c. 1, lett. a)</t>
  </si>
  <si>
    <t>Art. 42, c. 1, lett. b)</t>
  </si>
  <si>
    <t>Art. 42, c. 1, lett. c)</t>
  </si>
  <si>
    <t>Art. 42, c. 1, lett. d)</t>
  </si>
  <si>
    <t>Art. 43, c. 1</t>
  </si>
  <si>
    <t>Art. 5, c. 1</t>
  </si>
  <si>
    <t>Art. 5, c. 4</t>
  </si>
  <si>
    <t>Art. 4, c. 3
Art. 1, c. 9, lett. f), l. n. 190/2012</t>
  </si>
  <si>
    <t>Scadenzario con l'indicazione delle date di efficacia dei nuovi obblighi amministrativi a carico di cittadini e imprese introdotti dalle amministrazioni (secondo le modalità determinate con uno o più D.P.C.M. da adottare entro 90 gg. dall'entrata in vigore del D.L. n. 69/2013)</t>
  </si>
  <si>
    <t xml:space="preserve">Art. 37, c. 3, D.L. n. 69/2013 </t>
  </si>
  <si>
    <t xml:space="preserve">Art. 37, c. 3-bis, D.L. n. 69/2013 </t>
  </si>
  <si>
    <t>Art. 9, c. 7, D.L. n. 179/2012</t>
  </si>
  <si>
    <t xml:space="preserve">Denominazione sotto-sezione 1° livello </t>
  </si>
  <si>
    <t xml:space="preserve">Denominazione                      sotto-sezione 2° livello </t>
  </si>
  <si>
    <t>Tassi di assenza 
(da pubblicare in tabelle)</t>
  </si>
  <si>
    <t>OdV Organismo di Valutazione 
(da pubblicare in tabelle)</t>
  </si>
  <si>
    <t>Bandi di concorso (da pubblicare in tabelle)</t>
  </si>
  <si>
    <t>Dati relativi alle procedure selettive 
(da pubblicare in tabelle)</t>
  </si>
  <si>
    <t>Piano della Performance/PEG</t>
  </si>
  <si>
    <t>Dati relativi ai premi 
(da pubblicare in tabelle)</t>
  </si>
  <si>
    <t>Ammontare complessivo dei premi
(da pubblicare in tabelle)</t>
  </si>
  <si>
    <t>Enti pubblici vigilati
(da pubblicare in tabelle)</t>
  </si>
  <si>
    <t>Società partecipate 
(da pubblicare in tabelle)</t>
  </si>
  <si>
    <t>Tipologie di procedimento 
(da pubblicare in tabelle)</t>
  </si>
  <si>
    <t>Singoli procedimenti di autorizzazione e   concessione 
(da pubblicare in tabelle)</t>
  </si>
  <si>
    <t>Provvedimenti organi indirizzo politico
(da pubblicare in tabelle)</t>
  </si>
  <si>
    <t>Provvedimenti dirigenti amministrativi (da pubblicare in tabelle)</t>
  </si>
  <si>
    <t>Distribuzione del trattamento accessorio, in forma aggregata, al fine di dare conto del livello di selettività utilizzato nella distribuzione dei premi e degli incentivi</t>
  </si>
  <si>
    <t>Entità del premio mediamente conseguibile dal personale dirigenziale e non dirigenziale</t>
  </si>
  <si>
    <t>Grado di differenziazione dell'utilizzo della premialità sia per i dirigenti sia per i dipendenti</t>
  </si>
  <si>
    <t>Per ciascuno degli enti:</t>
  </si>
  <si>
    <t>1)  ragione sociale</t>
  </si>
  <si>
    <t>2) misura dell'eventuale partecipazione dell'amministrazione</t>
  </si>
  <si>
    <t>3) durata dell'impegno</t>
  </si>
  <si>
    <t>4)  onere complessivo a qualsiasi titolo gravante per l'anno sul bilancio dell'amministrazione</t>
  </si>
  <si>
    <t xml:space="preserve">Collegamento con i siti istituzionali degli enti pubblici vigilati nei quali sono pubblicati i dati relativi ai componenti degli organi di indirizzo politico e ai soggetti titolari di incarichi dirigenziali, di collaborazione o consulenza </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</si>
  <si>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</si>
  <si>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Per ciascuna delle società:</t>
  </si>
  <si>
    <t xml:space="preserve">Collegamento con i siti istituzionali delle società partecipate nei quali sono pubblicati i dati relativi ai componenti degli organi di indirizzo politico e ai soggetti titolari di incarichi dirigenziali, di collaborazione o consulenza </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</si>
  <si>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</si>
  <si>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</si>
  <si>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</si>
  <si>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 incarichi di amministratore della società e relativo trattamento economico complessivo</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</si>
  <si>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</si>
  <si>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Attestazione dell'avvenuta verifica dell'insussistenza di situazioni, anche potenziali, di conflitto di interesse</t>
  </si>
  <si>
    <t>Provvedimenti organi indirizzo politico</t>
  </si>
  <si>
    <t>Bandi di gara e contratti</t>
  </si>
  <si>
    <t>Bilancio preventivo e consuntivo</t>
  </si>
  <si>
    <t>Controlli e rilievi sull'amministrazione</t>
  </si>
  <si>
    <t>Opere pubbliche</t>
  </si>
  <si>
    <t xml:space="preserve">OIV </t>
  </si>
  <si>
    <t>Benessere organizzativo</t>
  </si>
  <si>
    <t>Costo complessivo del personale a tempo indeterminato in servizio, articolato per aree professionali, con particolare riguardo al personale assegnato agli uffici di diretta collaborazione con gli organi di indirizzo politico</t>
  </si>
  <si>
    <t>Livelli di benessere organizzativo</t>
  </si>
  <si>
    <t>Indicatore dei tempi medi di pagamento relativi agli acquisti di beni, servizi e forniture (indicatore di tempestività dei pagamenti)</t>
  </si>
  <si>
    <t>Pubbliche amministrazioni di cui all'articolo 1, comma 2, del d.lgs. 30 marzo 2001, n. 165, ivi compresi gli enti pubblici, nonché gli enti di diritto privato in controllo pubblico</t>
  </si>
  <si>
    <t>Informazioni e dati concernenti le procedure di conferimento degli incarichi di responsabile di dipartimento e di strutture semplici e complesse</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</si>
  <si>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</si>
  <si>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Responsabile</t>
  </si>
  <si>
    <t>Ambito</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</si>
  <si>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</si>
  <si>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Organigramma
(da pubblicare sotto forma di organigramma, in modo tale che a ciascun ufficio sia assegnato un link ad una pagina contenente tutte le informazioni previste dalla norma)</t>
  </si>
  <si>
    <t>Bilancio di previsione di ciascun anno in forma sintetica, aggregata e semplificata, anche con il ricorso a rappresentazioni grafiche</t>
  </si>
  <si>
    <t>Bilancio consuntivo di ciascun anno in forma sintetica, aggregata e semplificata, anche con il ricorso a rappresentazioni grafiche</t>
  </si>
  <si>
    <t>Bilancio preventivo</t>
  </si>
  <si>
    <t>Bilancio consuntivo</t>
  </si>
  <si>
    <t>Rilievi non recepiti, unitamente agli atti cui si riferiscono, degli organi di controllo interno, degli organi di revisione amministrativa e contabile</t>
  </si>
  <si>
    <t>Tutti i rilievi ancorchè recepiti, unitamente agli atti cui si riferiscono, della Corte dei conti riguardanti l'organizzazione e l'attività dell'amministrazione o di singoli uffici</t>
  </si>
  <si>
    <t>Linee guida per la valutazione degli investimenti</t>
  </si>
  <si>
    <t>Relazioni annuali</t>
  </si>
  <si>
    <t>Ogni altro documento predisposto nell'ambito della valutazione, ivi inclusi i pareri dei valutatori che si discostino dalle scelte delle amministrazioni e gli esiti delle valutazioni ex post che si discostino dalle valutazioni ex ante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</si>
  <si>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</si>
  <si>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 xml:space="preserve">Elenco dei provvedimenti, con particolare riferimento ai provvedimenti finali dei procedimenti di: autorizzazione o concessione; scelta del contraente per l'affidamento di lavori, forniture e servizi, anche con riferimento alla modalità di selezione prescelta; concorsi e prove selettive per l'assunzione del personale e progressioni di carriera; accordi stipulati dall'amministrazione con soggetti privati o con altre amministrazioni pubbliche. </t>
  </si>
  <si>
    <t>1) contenuto</t>
  </si>
  <si>
    <t>2) oggetto</t>
  </si>
  <si>
    <t>3) eventuale spesa prevista</t>
  </si>
  <si>
    <t>4) estremi relativi ai principali documenti contenuti nel fascicolo relativo al procedimento</t>
  </si>
  <si>
    <t>Per ciascuno dei provvedimenti:</t>
  </si>
  <si>
    <t>Elenco delle tipologie di controllo a cui sono assoggettate le imprese in ragione della dimensione e del settore di attività, con l'indicazione per ciascuna di esse dei criteri e delle relative modalità di svolgimento</t>
  </si>
  <si>
    <t xml:space="preserve">Elenco degli obblighi e degli adempimenti oggetto delle attività di controllo che le imprese sono tenute a rispettare per ottemperare alle disposizioni normative </t>
  </si>
  <si>
    <t>Obblighi e adempimenti</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</si>
  <si>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</si>
  <si>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</si>
  <si>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</si>
  <si>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</si>
  <si>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</si>
  <si>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</si>
  <si>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</si>
  <si>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Settore e/o Servizio prevalente</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</si>
  <si>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</si>
  <si>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Secondo le modalità D.Lgs. n. 163/2007</t>
  </si>
  <si>
    <t>Secondo le modalità D.Lgs. n. 163/2008</t>
  </si>
  <si>
    <t>Secondo le modalità D.Lgs. n. 163/2009</t>
  </si>
  <si>
    <t>Secondo le modalità D.Lgs. n. 163/2010</t>
  </si>
  <si>
    <t>Secondo le modalità D.Lgs. n. 163/2011</t>
  </si>
  <si>
    <t>Secondo le modalità D.Lgs. n. 163/2012</t>
  </si>
  <si>
    <t>Secondo le modalità D.Lgs. n. 163/2013</t>
  </si>
  <si>
    <t>Secondo le modalità D.Lgs. n. 163/2014</t>
  </si>
  <si>
    <t>Secondo le modalità D.Lgs. n. 163/2015</t>
  </si>
  <si>
    <t>In relazione alla singola tipologia di dati pubblicati discrezionalmente</t>
  </si>
  <si>
    <t>Responsabile della trasparenza (laddove diverso dal Responsabile della prevenzione della corruzione)</t>
  </si>
  <si>
    <t>pubblicazione</t>
  </si>
  <si>
    <t>completezza</t>
  </si>
  <si>
    <t>aggiornamento</t>
  </si>
  <si>
    <t>apertura formato</t>
  </si>
  <si>
    <t>Il dato non risulta pubblicato</t>
  </si>
  <si>
    <t>il dato risulta pubblicato in una sezione diversa da quella denominata “Amministrazione"</t>
  </si>
  <si>
    <t>il dato risulta pubblicato nella sezione “Amministrazione trasparente”</t>
  </si>
  <si>
    <t>il dato non risulta pubblicato</t>
  </si>
  <si>
    <t>art. 11, d.lgs. n. 33/2013
Intesa Governo, Regioni e Autonomie locali sancita in Conferenza Unificata nella seduta del 24 luglio 2013 per l’attuazione dell’art. 1, cc. 60 e 61, della l. n. 190/2012</t>
  </si>
  <si>
    <t>Attestazione dell'OIV o di altra struttura analoga nell'assolvimento degli obblighi di pubblicazione</t>
  </si>
  <si>
    <t>2) compensi, comunque denominati, relativi al rapporto di lavoro, con specifica evidenza delle eventuali componenti variabili o legate alla valutazione del risultato, ed ammontare erogato, e a incarichi di consulenza e collaborazione da parte dell'amministrazione di appartenenza o di altro soggetto</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</si>
  <si>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</si>
  <si>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</si>
  <si>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</si>
  <si>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Enti controllati
</t>
  </si>
  <si>
    <t xml:space="preserve">Sovvenzioni, contributi, sussidi, vantaggi economici
</t>
  </si>
  <si>
    <t>Annuale e in relazione a delibere CiVIT</t>
  </si>
  <si>
    <t>V</t>
  </si>
  <si>
    <t>art. 37, c. 3-bis, d.l. n. 69/2013</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</si>
  <si>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</si>
  <si>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</si>
  <si>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</si>
  <si>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</si>
  <si>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Aziende sanitarie ed ospedaliere</t>
  </si>
  <si>
    <t>G</t>
  </si>
  <si>
    <t>H</t>
  </si>
  <si>
    <t>I</t>
  </si>
  <si>
    <t>Enti, aziende e strutture pubbliche e private che erogano prestazioni per conto del servizio sanitario</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</si>
  <si>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</si>
  <si>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N</t>
  </si>
  <si>
    <t>O</t>
  </si>
  <si>
    <t>M</t>
  </si>
  <si>
    <t>Nome del titolare del potere sostitutivo, attivabile nei casi di ritardo o mancata risposta, con indicazione dei recapiti telefonici e delle caselle di posta elettronica istituzionale</t>
  </si>
  <si>
    <t>Relazione OIV sul funzionamento del Sistema</t>
  </si>
  <si>
    <t>R</t>
  </si>
  <si>
    <t>Amministrazioni statali, enti pubblici non economici nazionali, camere di commercio, industria, artigianato e agricoltura</t>
  </si>
  <si>
    <t>Altri contenuti - Corruzione</t>
  </si>
  <si>
    <t>Altri contenuti - Accesso civico</t>
  </si>
  <si>
    <t>Obiettivi di accessibilità dei soggetti disabili agli strumenti informatici per l'anno corrente (entro il 31 marzo di ogni anno)</t>
  </si>
  <si>
    <t>Avviso sui risultati della procedura di affidamento</t>
  </si>
  <si>
    <t>Avvisi sui risultati della procedura di affidamento</t>
  </si>
  <si>
    <t>Struttura proponente</t>
  </si>
  <si>
    <t>Oggetto del bando</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</si>
  <si>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</si>
  <si>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</si>
  <si>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</si>
  <si>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</si>
  <si>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</si>
  <si>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Responsabile della prevenzione della corruzione</t>
  </si>
  <si>
    <t>Responsabile della trasparenza</t>
  </si>
  <si>
    <t>Codice disciplinare e codice di condotta</t>
  </si>
  <si>
    <t xml:space="preserve">Avvisi, bandi ed inviti
</t>
  </si>
  <si>
    <t>Personale con rapporto di lavoro non a tempo indeterminato ed elenco dei titolari dei contratti a tempo determinato, con l'indicazione delle diverse tipologie di rapporto, della distribuzione di questo personale tra le diverse qualifiche e aree professionali, ivi compreso il personale assegnato agli uffici di diretta collaborazione con gli organi di indirizzo politico</t>
  </si>
  <si>
    <t>Costo complessivo del personale con rapporto di lavoro non a tempo indeterminato, articolato per aree professionali, con particolare riguardo al personale assegnato agli uffici di diretta collaborazione con gli organi di indirizzo politico</t>
  </si>
  <si>
    <t xml:space="preserve">delib. CiVIT n. 105/2010 e 2/2012 </t>
  </si>
  <si>
    <t>Sistema di misurazione e valutazione della Performance</t>
  </si>
  <si>
    <t>Documento dell'OIV di validazione della Relazione sulla Performance</t>
  </si>
  <si>
    <t>Relazione dell'OIV sul funzionamento complessivo del Sistema di valutazione, trasparenza e integrità dei controlli interni</t>
  </si>
  <si>
    <t>Documento OIV di validazione della Relazione sulla Performance</t>
  </si>
  <si>
    <t>Par. 4, delib. CiVIT n. 23/2013</t>
  </si>
  <si>
    <t>Par. 1, delib. CiVIT n. 104/2010</t>
  </si>
  <si>
    <t>Par. 2.1, delib. CiVIT n. 6/2012</t>
  </si>
  <si>
    <t>Per ciascun titolare di incarico:</t>
  </si>
  <si>
    <t>1) Curriculum, redatto in conformità al vigente modello europeo</t>
  </si>
  <si>
    <t>1) curriculum, redatto in conformità al vigente modello europeo</t>
  </si>
  <si>
    <t>3) dati relativi allo svolgimento di incarichi o alla titolarità di cariche in enti di diritto privato regolati o finanziati dalla pubblica amministrazione o allo svolgimento di attività professionali, e relativi compensi</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</si>
  <si>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</si>
  <si>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</si>
  <si>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</si>
  <si>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</si>
  <si>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</si>
  <si>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Elenco delle posizioni dirigenziali, integrato dai relativi titoli e curricula, attribuite a persone, anche esterne alle pubbliche amministrazioni, individuate discrezionalmente dall'organo di indirizzo politico senza procedure pubbliche di selezione</t>
  </si>
  <si>
    <t>Elenco posizioni dirigenziali discrezionali</t>
  </si>
  <si>
    <t>2)  unità organizzative responsabili dell'istruttoria</t>
  </si>
  <si>
    <t>2)  oggetto</t>
  </si>
  <si>
    <t>Art. 14, c. 1, lett. e)</t>
  </si>
  <si>
    <t>Art. 14, c. 1, lett. f)
Art. 1, c. 1, n. 5, l. n. 441/1982
Art. 47, c. 1</t>
  </si>
  <si>
    <t>Art. 10, c. 8, lett. a)</t>
  </si>
  <si>
    <t>Art. 47, c. 1</t>
  </si>
  <si>
    <t>Art. 28, c. 1</t>
  </si>
  <si>
    <t>Art. 13, c. 1, lett. b)</t>
  </si>
  <si>
    <t>Art. 13, c. 1, lett. c)</t>
  </si>
  <si>
    <t>Art. 13, c. 1, lett. d)</t>
  </si>
  <si>
    <t>Art. 15, c. 2</t>
  </si>
  <si>
    <t>Art. 10, c. 8, lett. d)
Art. 15, c. 1, lett. b)</t>
  </si>
  <si>
    <t xml:space="preserve">Art. 15, c. 1, lett. d)
</t>
  </si>
  <si>
    <t xml:space="preserve">Art. 15, c. 1, lett. c)
</t>
  </si>
  <si>
    <t>Art. 15, c. 2
Art. 53, c. 14, D.Lgs. n. 165/2001</t>
  </si>
  <si>
    <t>Art. 15, c. 1, lett. a)</t>
  </si>
  <si>
    <t>Art. 41, c. 2</t>
  </si>
  <si>
    <t>Art. 41, c. 3</t>
  </si>
  <si>
    <t>Art. 15, c. 5</t>
  </si>
  <si>
    <t>Art. 10, c. 8, lett. d)</t>
  </si>
  <si>
    <t>Art. 16, c. 1</t>
  </si>
  <si>
    <t>Art. 16, c. 2</t>
  </si>
  <si>
    <t>Art. 17, c. 1</t>
  </si>
  <si>
    <t>Art. 17, c. 2</t>
  </si>
  <si>
    <t>Art. 16, c. 3</t>
  </si>
  <si>
    <t>Art. 18
Art. 53, c. 14, D.Lgs. n. 165/2001</t>
  </si>
  <si>
    <t>Art. 21, c. 1
Art. 47, c. 8, D.Lgs. n. 165/2001</t>
  </si>
  <si>
    <t>Art. 21, c. 2</t>
  </si>
  <si>
    <t>Art. 21, c. 2
Art. 55, c. 4,D.Lgs. n. 150/2009</t>
  </si>
  <si>
    <t>Art. 10, c. 8, lett. c)</t>
  </si>
  <si>
    <t>Art. 19, c. 1</t>
  </si>
  <si>
    <t>Art. 19, c. 2</t>
  </si>
  <si>
    <t>Art. 23, cc. 1 e 2
Art. 1, c. 16, lett. d), l. n. 190/2012</t>
  </si>
  <si>
    <t>Art. 10, c. 8, lett. b)</t>
  </si>
  <si>
    <t>Art. 20, c. 1</t>
  </si>
  <si>
    <t>Art. 20, c. 2</t>
  </si>
  <si>
    <t>Art. 20, c. 3</t>
  </si>
  <si>
    <t xml:space="preserve">Art. 22, c. 1, lett. a)
</t>
  </si>
  <si>
    <t>Art. 22, c. 2</t>
  </si>
  <si>
    <t>Art. 22, c. 3</t>
  </si>
  <si>
    <t>Art. 22, c. 1, lett. b)</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</si>
  <si>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</si>
  <si>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</si>
  <si>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</si>
  <si>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</si>
  <si>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</si>
  <si>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</si>
  <si>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Atti e relazioni degli organi di controllo</t>
  </si>
  <si>
    <t>Rendiconti di esercizio annuale dei gruppi consiliari regionali e provinciali, con evidenza delle risorse trasferite o assegnate a ciascun gruppo, con indicazione del titolo di trasferimento e dell'impiego delle risorse utilizzate</t>
  </si>
  <si>
    <t>Competenze e risorse a disposizione di ciascun ufficio, anche di livello dirigenziale non generale</t>
  </si>
  <si>
    <t>Nomi dei dirigenti responsabili dei singoli uffici</t>
  </si>
  <si>
    <t xml:space="preserve"> Illustrazione in forma semplificata, ai fini della piena accessibilità e comprensibilità dei dati, dell'organizzazione dell'amministrazione, mediante l'organigramma o analoghe rappresentazioni grafiche</t>
  </si>
  <si>
    <t>Ruolo dirigenti</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</si>
  <si>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</si>
  <si>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Conto annuale del personale</t>
  </si>
  <si>
    <t>Costo personale tempo indeterminato</t>
  </si>
  <si>
    <t>Contratti integrativi</t>
  </si>
  <si>
    <t>Costi contratti integrativi</t>
  </si>
  <si>
    <t>Ammontare dei premi effettivamente distribuiti</t>
  </si>
  <si>
    <t>Ammontare complessivo dei premi collegati alla performance stanziati</t>
  </si>
  <si>
    <t>1</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</si>
  <si>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</si>
  <si>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Albo  dei  soggetti, ivi comprese le persone  fisiche,  cui  sono  stati  erogati  in  ogni  esercizio  finanziario contributi,  sovvenzioni, crediti,  sussidi  e  benefici  di  natura economica  a  carico  dei  rispettivi  bilanci</t>
  </si>
  <si>
    <t>art. 11, cc. 1 e 3, d.lgs. n. 33/2013</t>
  </si>
  <si>
    <t>art. 11, d.lgs. n. 33/2013
art. 1, c. 34, l. n. 190/2012</t>
  </si>
  <si>
    <t>Soppresso e confluito in A</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</si>
  <si>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</si>
  <si>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Nominativi</t>
  </si>
  <si>
    <t>Compensi</t>
  </si>
  <si>
    <t>Par. 14.2, delib. CiVIT n. 12/2013</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</si>
  <si>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</si>
  <si>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</si>
  <si>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Per ciascun atto:</t>
  </si>
  <si>
    <t>Elenco dei provvedimenti adottati per consentire l'utilizzo di servizi in rete, anche a  mezzo di intermediari abilitati, per la presentazione telematica da parte di cittadini e imprese di denunce, istanze e atti e garanzie fideiussorie, per l'esecuzione di versamenti fiscali, contributivi, previdenziali, assistenziali e assicurativi, per la richiesta di attestazioni e certificazioni, nonchè dei termini e modalità di utilizzo dei servizi e dei canali telematici e della posta elettronica (l'obbligo di pubblicazione dovrà essere adempiuto almeno 60 giorni prima della data del 1 gennaio 2014, ossia entro il 1 novembre 2013)</t>
  </si>
  <si>
    <t>Atti adottati in ottemperanza a provvedimenti della CiVIT in materia di vigilanza e controllo nell'anticorruzione</t>
  </si>
  <si>
    <t xml:space="preserve">Ruolo dei dirigenti nelle amministrazioni dello Stato </t>
  </si>
  <si>
    <t>Numero e tipologia dei posti di funzione che si rendono disponibili nella dotazione organica e relativi criteri di scelta</t>
  </si>
  <si>
    <t>Illustrazione in forma semplificata, ai fini della piena accessibilità e comprensibilità dei dati, dell'organizzazione dell'amministrazione, mediante l'organigramma o analoghe rappresentazioni grafiche</t>
  </si>
  <si>
    <t xml:space="preserve">Atti di concessione 
(da pubblicare in tabelle creando un collegamento con la pagina nella quale sono riportati i dati dei relativi provvedimenti finali)
(NB: è fatto divieto di diffusione di dati da cui sia possibile ricavare informazioni relative allo </t>
  </si>
  <si>
    <t xml:space="preserve">Elenco (in formato tabellare aperto) dei soggetti beneficiari degli atti di concessione di sovvenzioni, contributi, sussidi ed ausili finanziari alle imprese e di attribuzione di vantaggi economici di qualunque genere a persone ed enti pubblici e privati </t>
  </si>
  <si>
    <t>Piano degli indicatori e risultati attesi di bilancio, con l’integrazione delle risultanze osservate in termini di raggiungimento dei risultati attesi e le motivazioni degli eventuali scostamenti e gli aggiornamenti in corrispondenza di ogni nuovo eserciz</t>
  </si>
  <si>
    <t>Notizia del ricorso in giudizio proposto dai titolari di interessi giuridicamente rilevanti ed omogenei nei confronti delle amministrazioni e dei concessionari di servizio pubblico al fine di ripristinare il corretto svolgimento della funzione o la corret</t>
  </si>
  <si>
    <t>Nelle richieste di pagamento: i codici IBAN identificativi del conto di pagamento, ovvero di imputazione del versamento in Tesoreria,  tramite i quali i soggetti versanti possono effettuare i pagamenti mediante bonifico bancario o postale, ovvero gli iden</t>
  </si>
  <si>
    <t>Informazioni relative ai Nuclei di valutazione e verifica degli investimenti pubblici, incluse le funzioni e i compiti specifici ad essi attribuiti, le procedure e i criteri di individuazione dei componenti e i loro nominativi (obbligo previsto per le amm</t>
  </si>
  <si>
    <t xml:space="preserve">Documentazione relativa a ciascun procedimento di presentazione e approvazione delle proposte di trasformazione urbanistica di iniziativa privata o pubblica in variante allo strumento urbanistico generale comunque denominato vigente nonché delle proposte </t>
  </si>
  <si>
    <t>1) Stato degli elementi dell'ambiente, quali l'aria, l'atmosfera, l'acqua, il suolo, il territorio, i siti naturali, compresi gli igrotopi, le zone costiere e marine, la diversità biologica ed i suoi elementi costitutivi, compresi gli organismi geneticame</t>
  </si>
  <si>
    <t>3) Misure, anche amministrative, quali le politiche, le disposizioni legislative, i piani, i programmi, gli accordi ambientali e ogni altro atto, anche di natura amministrativa, nonché le attività che incidono o possono incidere sugli elementi e sui fatto</t>
  </si>
  <si>
    <t>6) Stato della salute e della sicurezza umana, compresa la contaminazione della catena alimentare, le condizioni della vita umana, il paesaggio, i siti e gli edifici d'interesse culturale, per quanto influenzabili dallo stato degli elementi dell'ambiente,</t>
  </si>
  <si>
    <t>Provvedimenti adottati concernenti gli interventi straordinari e di emergenza che comportano deroghe alla legislazione vigente, con l'indicazione espressa delle norme di legge eventualmente derogate e dei motivi della deroga, nonché con l'indicazione di e</t>
  </si>
  <si>
    <t xml:space="preserve">Elenco dei provvedimenti adottati per consentire l'utilizzo di servizi in rete, anche a  mezzo di intermediari abilitati, per la presentazione telematica da parte di cittadini e imprese di denunce, istanze e atti e garanzie fideiussorie, per l'esecuzione </t>
  </si>
  <si>
    <r>
      <rPr>
        <b/>
        <sz val="8"/>
        <color indexed="12"/>
        <rFont val="Calibri"/>
        <family val="2"/>
      </rPr>
      <t xml:space="preserve">Tutte le amministrazioni di cui all'articolo 1, comma 2, </t>
    </r>
    <r>
      <rPr>
        <b/>
        <sz val="8"/>
        <color indexed="8"/>
        <rFont val="Calibri"/>
        <family val="2"/>
      </rPr>
      <t xml:space="preserve">del d.lgs. 30 marzo 2001, n. 165 e successive modificazioni: "tutte  le amministrazioni  dello  Stato,  ivi compresi gli istituti e scuole di ogni  ordine  e  grado  e  le  istituzioni  educative,  </t>
    </r>
  </si>
  <si>
    <t>Amministrazioni pubbliche di cui all'art. 1, comma 2, del d.lgs. 30 marzo 2001, n. 165 e successive modificazioni,  enti pubblici nazionali, nonchè società partecipate dalle amministrazioni pubbliche e dalle loro controllate ai sensi dell'art. 2359 del co</t>
  </si>
  <si>
    <t>Informazioni relative ai tempi e agli indicatori di realizzazione delle opere pubbliche completate</t>
  </si>
  <si>
    <t>Documenti di programmazione, anche pluriennale, delle opere pubbliche di competenza dell'amministrazione</t>
  </si>
  <si>
    <t>Documenti di programmazione</t>
  </si>
  <si>
    <t>Altri documenti</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</si>
  <si>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</si>
  <si>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</si>
  <si>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</si>
  <si>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</si>
  <si>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</si>
  <si>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 xml:space="preserve"> Relazione sullo stato dell'ambiente redatta dal Ministero dell'Ambiente e della tutela del territorio </t>
  </si>
  <si>
    <t>Informazioni ambientali che le amministrazioni detengono ai fini delle proprie attività istituzionali: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</si>
  <si>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</si>
  <si>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</si>
  <si>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Stato dell'ambiente</t>
  </si>
  <si>
    <t>Fattori inquinanti</t>
  </si>
  <si>
    <t>5) Relazioni sull'attuazione della legislazione ambientale</t>
  </si>
  <si>
    <t>Stato della salute e della sicurezza umana</t>
  </si>
  <si>
    <t xml:space="preserve">Relazioni sull'attuazione della legislazione </t>
  </si>
  <si>
    <t>Elenco delle strutture sanitarie private accreditate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</si>
  <si>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</si>
  <si>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Termini temporali eventualmente fissati per l'esercizio dei poteri di adozione dei provvedimenti straordinari</t>
  </si>
  <si>
    <t>Costo previsto degli interventi e costo effettivo sostenuto dall'amministrazione</t>
  </si>
  <si>
    <t>Particolari forme di partecipazione degli interessati ai procedimenti di adozione dei provvedimenti straordinari</t>
  </si>
  <si>
    <t>Regolamenti</t>
  </si>
  <si>
    <t>Provvedimenti per uso dei servizi in rete</t>
  </si>
  <si>
    <t>Delibera a contrarre</t>
  </si>
  <si>
    <t>Avvisi, bandi e inviti per contratti di lavori sottosoglia comunitaria</t>
  </si>
  <si>
    <t>Avvisi, bandi e inviti per contratti di servizi e forniture sottosoglia comunitaria</t>
  </si>
  <si>
    <t>Avvisi periodici indicativi e avvisi sull'esistenza di un sistema di qualificazione - settori speciali</t>
  </si>
  <si>
    <t>Avviso di preinformazione</t>
  </si>
  <si>
    <t xml:space="preserve">Avvisi sistema di qualificazione </t>
  </si>
  <si>
    <t>Riferimenti normativi su organizzazione e attività</t>
  </si>
  <si>
    <t>Curricula</t>
  </si>
  <si>
    <t>SSN - Bandi e avvisi</t>
  </si>
  <si>
    <t>Bandi e avvisi di selezione</t>
  </si>
  <si>
    <t>Atti degli organi di controllo</t>
  </si>
  <si>
    <t>le informazioni richieste risultano pubblicate in una percentuale compresa fra l’1 e il 33%</t>
  </si>
  <si>
    <t>le informazioni richieste risultano pubblicate in una percentuale compresa fra il 34 e il 66%</t>
  </si>
  <si>
    <t>le informazioni richieste risultano pubblicate in una percentuale compresa fra il 67 e il 100%</t>
  </si>
  <si>
    <r>
      <rPr>
        <b/>
        <sz val="8"/>
        <color indexed="60"/>
        <rFont val="Calibri"/>
        <family val="2"/>
      </rPr>
      <t>PUBBLICAZIONE:</t>
    </r>
    <r>
      <rPr>
        <b/>
        <sz val="8"/>
        <color indexed="12"/>
        <rFont val="Calibri"/>
        <family val="2"/>
      </rPr>
      <t xml:space="preserve"> Il dato è pubblicato nella sezione “Amministrazione trasparente” del sito istituzionale?</t>
    </r>
  </si>
  <si>
    <r>
      <rPr>
        <b/>
        <sz val="8"/>
        <color indexed="10"/>
        <rFont val="Calibri"/>
        <family val="2"/>
      </rPr>
      <t>AGGIORNAMENTO</t>
    </r>
    <r>
      <rPr>
        <b/>
        <sz val="8"/>
        <color indexed="17"/>
        <rFont val="Calibri"/>
        <family val="2"/>
      </rPr>
      <t>: La pagina web e i documenti pubblicati risultano aggiornati ?</t>
    </r>
  </si>
  <si>
    <t>non risultano aggiornati né la pagina web né i dati in essa contenuti o non è possibile individuare la data di aggiornamento né della pagina web né dei dati in essa contenuti</t>
  </si>
  <si>
    <t>il contenuto dei dati pubblicati risulta aggiornato per una percentuale di dati compresa fra l’1 e il 33%</t>
  </si>
  <si>
    <t>il contenuto dei dati pubblicati risulta aggiornato per una percentuale di dati compresa fra il 33 e il 66%</t>
  </si>
  <si>
    <t>il contenuto dei dati pubblicati risulta aggiornato per una percentuale di dati compresa fra il 67 e il 100%</t>
  </si>
  <si>
    <r>
      <rPr>
        <b/>
        <sz val="8"/>
        <color indexed="10"/>
        <rFont val="Calibri"/>
        <family val="2"/>
      </rPr>
      <t>APERTURA FORMATO</t>
    </r>
    <r>
      <rPr>
        <b/>
        <sz val="8"/>
        <color indexed="16"/>
        <rFont val="Calibri"/>
        <family val="2"/>
      </rPr>
      <t>: Il formato di pubblicazione è aperto o elaborabile ?</t>
    </r>
  </si>
  <si>
    <r>
      <rPr>
        <b/>
        <sz val="8"/>
        <color indexed="10"/>
        <rFont val="Calibri"/>
        <family val="2"/>
      </rPr>
      <t>COMPLETEZZA:</t>
    </r>
    <r>
      <rPr>
        <b/>
        <sz val="8"/>
        <color indexed="60"/>
        <rFont val="Calibri"/>
        <family val="2"/>
      </rPr>
      <t xml:space="preserve"> Il dato pubblicato riporta tutte le informazioni richieste dalle previsioni normative?</t>
    </r>
  </si>
  <si>
    <t>il formato di pubblicazione non è aperto e non è elaborabile (es. formato immagine jpeg, tif, pdf scannerizzato)</t>
  </si>
  <si>
    <t>il formato di pubblicazione è aperto (es. ods, csv, pdf elaborabile) o almeno elaborabile (es. xls, html) per una percentuale di documenti compresi fra l’1 e il 33%</t>
  </si>
  <si>
    <t>il formato di pubblicazione è aperto (es. ods, csv, pdf elaborabile) o almeno elaborabile (es. xls, html) per una percentuale di documenti compresi fra il 34 e il 66%</t>
  </si>
  <si>
    <t>il formato di pubblicazione è aperto (es. ods, csv, pdf elaborabile) o almeno elaborabile (es. xls, html) per una percentuale di documenti compresi fra il 67 e il 100%</t>
  </si>
  <si>
    <t xml:space="preserve">Non Applicabile in base a quanto previsto nel foglio 3, denominato “Ambito soggettivo di applicazione degli obblighi” </t>
  </si>
  <si>
    <t>Delibera Civit / Anac n. 77 del 12 dicembre 2013  Allegato 4) Criteri di compilazione della Griglia di rilevazione</t>
  </si>
  <si>
    <t xml:space="preserve">n° valutazioni </t>
  </si>
  <si>
    <t>n° valutazioni vuote</t>
  </si>
  <si>
    <t xml:space="preserve">Totali  valutazioni </t>
  </si>
  <si>
    <t>NS</t>
  </si>
  <si>
    <t>Non sussiste la fattispecie specifica per l'Ente</t>
  </si>
  <si>
    <t>Competenze</t>
  </si>
  <si>
    <t>Misurazione qualità pubblicazione</t>
  </si>
  <si>
    <t>Annotazioni</t>
  </si>
  <si>
    <t>Verbale</t>
  </si>
  <si>
    <t>4) estremi relativi ai principali documenti contenuti nel fascicolo relativo al procedimento con indicazione del responsabile del procedimento</t>
  </si>
  <si>
    <t>Art. 3, delib. AVCP n. 26/2013</t>
  </si>
  <si>
    <t>Codice Identificativo Gara (CIG)</t>
  </si>
  <si>
    <t>Procedura di scelta del contraente</t>
  </si>
  <si>
    <t>Tipologie di controllo</t>
  </si>
  <si>
    <r>
      <t xml:space="preserve">Incarichi amministrativi di vertice 
(Segretario generale, Capo Dipartimento, Direttore generale o posizioni assimilate) </t>
    </r>
  </si>
  <si>
    <t xml:space="preserve">Dirigenti
(dirigenti non generali) </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</si>
  <si>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</si>
  <si>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</si>
  <si>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</si>
  <si>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Piano triennale di prevenzione della corruzione</t>
  </si>
  <si>
    <t xml:space="preserve">Atti di accertamento delle violazioni </t>
  </si>
  <si>
    <t>Art. 1, d.P.R. n. 118/2000</t>
  </si>
  <si>
    <t>Albo dei beneficiari</t>
  </si>
  <si>
    <t>artt. 1, d.p.r. n. 118/2000</t>
  </si>
  <si>
    <t>12) risultati delle indagini di customer satisfaction condotte sulla qualità dei servizi erogati attraverso diversi canali, con il relativo andamento</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</si>
  <si>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</si>
  <si>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</si>
  <si>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t>Regolamenti che disciplinano l'esercizio della facoltà di accesso telematico e il riutilizzo dei dati</t>
  </si>
  <si>
    <t>Indirizzo di posta elettronica certificata a cui il cittadino possa trasmettere istanze e ricevere informazioni circa i provvedimenti e i procedimenti amministrativi che lo riguardano</t>
  </si>
  <si>
    <t>Personale non a tempo indeterminato 
(da pubblicare in tabelle)</t>
  </si>
  <si>
    <t>Incarichi conferiti e autorizzati ai dipendenti (dirigenti e non dirigenti)
(da pubblicare in tabelle)</t>
  </si>
  <si>
    <t>Elenco dei bandi espletati 
(da pubblicare in tabelle)</t>
  </si>
  <si>
    <t>Liste di attesa
(da pubblicare in tabelle)</t>
  </si>
  <si>
    <t>Programma triennale per la trasparenza e l'integrità e relativo stato di attuazione (art. 10, cc. 1, 2, 3, D.Lgs. 33/2013)</t>
  </si>
  <si>
    <t>Art. 14, c. 4, lett. g), D.Lgs. n.  150/2009</t>
  </si>
  <si>
    <t>Art. 53, c. 14, D.Lgs. n. 165/2001</t>
  </si>
  <si>
    <t>Art. 20, c. 3, D.Lgs. n. 39/2013</t>
  </si>
  <si>
    <t xml:space="preserve">Annuale 
(art. 20, c. 2, D.Lgs. n. 39/2013) </t>
  </si>
  <si>
    <t>Art. 19, c. 1-bis, D.Lgs. n. 165/2001</t>
  </si>
  <si>
    <t>Annuale 
(art. 55, c. 4, D.Lgs. n. 150/2009)</t>
  </si>
  <si>
    <t>Sistema di misurazione e valutazione della Performance (art. 7, D.Lgs. n. 150/2009)</t>
  </si>
  <si>
    <t>Piano della Performance (art. 10, D.Lgs. 150/2009)
Piano esecutivo di gestione (per gli enti locali) (art. 169, c. 3-bis, D.Lgs. n. 267/2000)</t>
  </si>
  <si>
    <t>Relazione sulla Performance (art. 10, D.Lgs. 150/2009)</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</si>
  <si>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</si>
  <si>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</si>
  <si>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Art. 1, c. 2, D.Lgs. n. 198/2009</t>
  </si>
  <si>
    <t>Art. 4, c. 2, D.Lgs. n. 198/2009</t>
  </si>
  <si>
    <t>Art. 4, c. 6, D.Lgs. n. 198/2009</t>
  </si>
  <si>
    <t>Art. 18, c. 5, D.Lgs. n. 39/2013</t>
  </si>
  <si>
    <t>Atti di accertamento delle violazioni delle disposizioni  di cui al D.Lgs. n. 39/2013</t>
  </si>
  <si>
    <t>Art. 52, c. 1, D.Lgs. 82/2005</t>
  </si>
  <si>
    <t>Art. 63, cc. 3-bis e 3-quater, D.Lgs. n. 82/2005</t>
  </si>
  <si>
    <t>Annuale (art. 10 c. 1)</t>
  </si>
  <si>
    <t>Annuale (art. 10 c. 5)</t>
  </si>
  <si>
    <t>Annuale (art. 16 c. 1)</t>
  </si>
  <si>
    <t>Annuale (art. 16, c. 2)</t>
  </si>
  <si>
    <t>Annuale (art. 17, c. 1)</t>
  </si>
  <si>
    <t>Annuale  (art. 22, c. 1)</t>
  </si>
  <si>
    <t>Annuale (art. 27, c. 2)</t>
  </si>
  <si>
    <t>Annuale (art. 33, c. 1)</t>
  </si>
  <si>
    <t>Annuale (art. 41, c. 4)</t>
  </si>
  <si>
    <t>Annuale 
(art. 1, c. 32, L. n. 190/2012)</t>
  </si>
  <si>
    <t>Semestrale (art. 23, c. 1)</t>
  </si>
  <si>
    <t>Secondo le modalità D.Lgs. n. 163/2006</t>
  </si>
  <si>
    <t>Tempestivo (art. 20, c. 1)</t>
  </si>
  <si>
    <t>Tempestivo (art. 26, c. 3)</t>
  </si>
  <si>
    <t>Allegato al Piano triennale per la trasparenza e l'integrità 2014-2016</t>
  </si>
  <si>
    <t>Tempestivo (art. 38, c. 1)</t>
  </si>
  <si>
    <t>Tempestivo (art. 8)</t>
  </si>
  <si>
    <t>Tempestivo (art. 39, c. 1)</t>
  </si>
  <si>
    <t>Trimestrale (art. 16, c. 3)</t>
  </si>
  <si>
    <t>Trimestrale (art. 17, c. 2)</t>
  </si>
  <si>
    <t>Riferimento normativo (1)</t>
  </si>
  <si>
    <t>Art. 12, c. 1</t>
  </si>
  <si>
    <t>Art. 12, c. 2</t>
  </si>
  <si>
    <t>Art. 55, c. 2, D.Lgs. n. 165/2001 
Art. 12, c. 1</t>
  </si>
  <si>
    <t>Art. 34</t>
  </si>
  <si>
    <t xml:space="preserve">Art. 12, c. 1-bis </t>
  </si>
  <si>
    <t>Art. 13, c. 1, lett. a)</t>
  </si>
  <si>
    <t>Art. 14, c. 1, lett. a)</t>
  </si>
  <si>
    <t>Art. 14, c. 1, lett. b)</t>
  </si>
  <si>
    <t>Art. 14, c. 1, lett. c)</t>
  </si>
  <si>
    <t>Art. 14, c. 1, lett. d)</t>
  </si>
  <si>
    <t>COMUNE DI PAESE  (TV)</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</si>
  <si>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</si>
  <si>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Informazioni relative ai costi unitari di realizzazione delle opere pubbliche completate</t>
  </si>
  <si>
    <t>Tempi di attesa previsti e tempi medi effettivi di attesa per ciascuna tipologia di prestazione erogata</t>
  </si>
  <si>
    <t>Annuale</t>
  </si>
  <si>
    <t>L</t>
  </si>
  <si>
    <t>Tempestivo</t>
  </si>
  <si>
    <t>Per ciascun procedimento nome del soggetto a cui è attribuito, in caso di inerzia, il potere sostitutivo per la conclusione del procedimento</t>
  </si>
  <si>
    <t>Amministrazioni  statali, enti   pubblici   nazionali e società con totale o  prevalente  capitale  pubblico, limitatamente all'esercizio delle funzioni amministrative</t>
  </si>
  <si>
    <t>art. 29, c. 1, l. n. 241/1990</t>
  </si>
  <si>
    <t xml:space="preserve"> art. 2, c.2, d.lgs. n. 82/2005 </t>
  </si>
  <si>
    <t>Art. 1, c. 14, l. n. 190/2012</t>
  </si>
  <si>
    <t>Art. 2, c. 9-bis, l. n. 241/1990</t>
  </si>
  <si>
    <t>Art. 1, c. 29, l. n. 190/2012</t>
  </si>
  <si>
    <t>Art. 1, c. 3, l. n. 190/2012</t>
  </si>
  <si>
    <t>Art. 1, c. 7, d.p.r. n. 108/2004</t>
  </si>
  <si>
    <t>P</t>
  </si>
  <si>
    <t>Amministrazioni dello Stato</t>
  </si>
  <si>
    <t>Contratti integrativi stipulati, con la relazione tecnico-finanziaria e quella illustrativa certificate dagli organi di controllo (collegio dei revisori dei conti, collegio sindacale, uffici centrali di bilancio o analoghi organi previsti dai rispettivi ordinamenti)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</si>
  <si>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</si>
  <si>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Q</t>
  </si>
  <si>
    <t>Dati, informazioni e documenti ulteriori che le pubbliche amministrazioni non hanno l'obbligo di pubblicare ai sensi della normativa vigente e che non sono riconducibili alle sottosezioni indicate</t>
  </si>
  <si>
    <t>art. 1, c. 7, d.p.r. n. 108/2004; art. 55, paragrafo 5, d.p.r. n. 3/1957; art. 7, c. 1, l. n. 180/2011</t>
  </si>
  <si>
    <t>Denominazione del singolo obbligo</t>
  </si>
  <si>
    <t>Riferimenti normativi con i relativi link alle norme di legge statale pubblicate nella banca dati "Normattiva" che regolano l'istituzione, l'organizzazione e l'attività delle pubbliche amministrazioni</t>
  </si>
  <si>
    <t>Statuti e leggi regionali</t>
  </si>
  <si>
    <t>art. 1, cc. 1 e 1-ter, d.lgs. n. 198/2009</t>
  </si>
  <si>
    <t>premessa, delib. CiVIT n. 12/2013</t>
  </si>
  <si>
    <t>art. 12, c. 1, d.l. n. 5/2012</t>
  </si>
  <si>
    <t>art. 11, d.lgs. n. 33/2013
art. 22, cc. 1, 3 e 6, d.lgs. n. 33/2013
art. 1, c. 34, l. n. 190/2012</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</si>
  <si>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</si>
  <si>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Riferimenti necessari per la consultazione dei contratti e accordi collettivi nazionali ed eventuali interpretazioni autentiche</t>
  </si>
  <si>
    <t>Una o più rappresentazioni grafiche che evidenziano i rapporti tra l'amministrazione e gli enti pubblici vigilati, le società partecipate, gli enti di diritto privato controllati</t>
  </si>
  <si>
    <t>Dati relativi alla attività amministrativa, in forma aggregata, per settori di attività, per competenza degli organi e degli uffici, per tipologia di procedimenti</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</si>
  <si>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</si>
  <si>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</si>
  <si>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Regioni, Province autonome e Province</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</si>
  <si>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</si>
  <si>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 xml:space="preserve">Informazioni identificative degli immobili posseduti </t>
  </si>
  <si>
    <t>Canoni di locazione o di affitto versati o percepiti</t>
  </si>
  <si>
    <t>Carta dei servizi o documento contenente gli standard di qualità dei servizi pubblici</t>
  </si>
  <si>
    <t>Costi contabilizzati dei servizi erogati agli utenti, sia finali che intermedi, evidenziando quelli effettivamente sostenuti e quelli imputati al personale per ogni servizio erogato e il relativo andamento nel tempo</t>
  </si>
  <si>
    <t>Dichiarazioni sostitutive e acquisizione d'ufficio dei dati</t>
  </si>
  <si>
    <t>Delibera a contrarre, nell'ipotesi di procedura negoziata senza previa pubblicazione di un bando di gara</t>
  </si>
  <si>
    <t>Comuni</t>
  </si>
  <si>
    <t>Personale con rapporto di lavoro non a tempo indeterminato ed elenco dei titolari dei contratti a tempo determinato, con l'indicazione delle diverse tipologie di rapporto, della distribuzione di questo personale tra le diverse qualifiche e aree profession</t>
  </si>
  <si>
    <t>Contratti integrativi stipulati, con la relazione tecnico-finanziaria e quella illustrativa certificate dagli organi di controllo (collegio dei revisori dei conti, collegio sindacale, uffici centrali di bilancio o analoghi organi previsti dai rispettivi o</t>
  </si>
  <si>
    <t>Specifiche informazioni sui costi  della contrattazione integrativa, certificate dagli organi di controllo  interno, trasmesse al  Ministero dell'Economia e delle finanze, che predispone, allo scopo, uno specifico modello di rilevazione, d'intesa con la C</t>
  </si>
  <si>
    <t>Elenco degli enti pubblici, comunque denominati, istituiti, vigilati e finanziati dall'amministrazione ovvero per i quali l'amministrazione abbia il potere di nomina degli amministratori dell'ente, con l'indicazione delle funzioni attribuite e delle attiv</t>
  </si>
  <si>
    <t>Elenco delle società di cui l'amministrazione detiene direttamente quote di partecipazione anche minoritaria, con l'indicazione dell'entità, delle funzioni attribuite e delle attività svolte in favore dell'amministrazione o delle attività di servizio pubb</t>
  </si>
  <si>
    <t>8) strumenti di tutela amministrativa e giurisdizionale, riconosciuti dalla legge in favore dell'interessato, nel corso del procedimento nei confronti del provvedimento finale ovvero nei casi di adozione del provvedimento oltre il termine predeterminato p</t>
  </si>
  <si>
    <t>10) modalità per l'effettuazione dei pagamenti eventualmente necessari, con i codici IBAN identificativi del conto di pagamento, ovvero di imputazione del versamento in Tesoreria,  tramite i quali i soggetti versanti possono effettuare i pagamenti mediant</t>
  </si>
  <si>
    <t>Recapiti telefonici e casella di posta elettronica istituzionale dell'ufficio responsabile per le attività volte a gestire, garantire e verificare la trasmissione dei dati o l'accesso diretto degli stessi da parte delle amministrazioni procedenti all'acqu</t>
  </si>
  <si>
    <t>Elenco dei provvedimenti, con particolare riferimento ai provvedimenti finali dei procedimenti di: autorizzazione o concessione; scelta del contraente per l'affidamento di lavori, forniture e servizi, anche con riferimento alla modalità di selezione presc</t>
  </si>
  <si>
    <t>Tabelle riassuntive rese liberamente scaricabili in un formato digitale standard aperto con informazioni sui contratti relative all'anno precedente (nello specifico: Codice Identificativo Gara (CIG), struttura proponente, oggetto del bando, procedura di s</t>
  </si>
  <si>
    <t>Atti con i quali sono determinati i criteri e le modalità cui le amministrazioni devono attenersi per la concessione di sovvenzioni, contributi, sussidi ed ausili finanziari e l'attribuzione di vantaggi economici di qualunque genere a persone ed enti pubb</t>
  </si>
  <si>
    <t>Non applicabile agli enti locali</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</si>
  <si>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</si>
  <si>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Art. 37, c. 1 Artt. 66, 206, D.Lgs. n. 163/2006</t>
  </si>
  <si>
    <t>Costi contabilizzati 
(da pubblicare in tabelle)</t>
  </si>
  <si>
    <t>Tempi medi di erogazione dei servizi 
(da pubblicare in tabelle)</t>
  </si>
  <si>
    <t>Pianificazione e governo del territorio
(da pubblicare in tabelle)</t>
  </si>
  <si>
    <t>Organi di indirizzo politico-amministrativo
(da pubblicare in tabelle)</t>
  </si>
  <si>
    <t>Consulenti e collaboratori
(da pubblicare in tabelle)</t>
  </si>
  <si>
    <t>Note Ufficio</t>
  </si>
  <si>
    <t>N/A</t>
  </si>
  <si>
    <t>Organi di indirizzo politico-amministrativo</t>
  </si>
  <si>
    <t>Incarichi amministrativi di vertice
(da pubblicare in tabelle)</t>
  </si>
  <si>
    <t>SSN- Incarichi amministrativi di vertice
(da pubblicare in tabelle)</t>
  </si>
  <si>
    <t>Dirigenti
(da pubblicare in tabelle)</t>
  </si>
  <si>
    <t>SSN - Dirigenti
(da pubblicare in tabelle)</t>
  </si>
  <si>
    <t>Costo del personale non a tempo indeterminato
(da pubblicare in tabelle)</t>
  </si>
  <si>
    <t>Enti di diritto privato controllati
(da pubblicare in tabelle)</t>
  </si>
  <si>
    <t>Pagamenti della amministrazione</t>
  </si>
  <si>
    <t>Tempi e costi di realizzazione
(da pubblicare in tabelle)</t>
  </si>
  <si>
    <t>Strutture sanitarie private accreditate 
(da pubblicare in tabelle)</t>
  </si>
  <si>
    <t>Interventi straordinari e di emergenza
(da pubblicare in tabelle)</t>
  </si>
  <si>
    <t xml:space="preserve">Obiettivi di accessibilità
(da pubblicare secondo le indicazioni contenute nella circolare dell'Agenzia per l'Italia digitale n. 61/2013) </t>
  </si>
  <si>
    <t>Dati ulteriori 
(NB: nel caso di pubblicazione di dati non previsti da norme di legge si deve procedere alla anonimizzazione dei dati personali eventualmente presenti, in virtù di quanto disposto dall'art. 4, c. 3, del D.Lgs. n. 33/2013)</t>
  </si>
  <si>
    <t xml:space="preserve">Aggiornamento </t>
  </si>
  <si>
    <t>Art. 23, c. 3</t>
  </si>
  <si>
    <t xml:space="preserve">Delibera Civit / Anac n. 50 del  4 luglio 2013
Allegato 1) sezione "amministrazione trasparente" – 
elenco degli obblighi di pubblicazione vigenti
</t>
  </si>
  <si>
    <t>(1) Quando non diversamente indicato, il riferimento normativo è al D.Lgs. 14 marzo 2013, n. 33</t>
  </si>
  <si>
    <r>
      <t xml:space="preserve">Amministrazioni dello Stato, Regioni, comprese le regioni a statuto speciale, province autonome di Trento e Bolzano, </t>
    </r>
    <r>
      <rPr>
        <b/>
        <sz val="8"/>
        <color indexed="12"/>
        <rFont val="Calibri"/>
        <family val="2"/>
      </rPr>
      <t xml:space="preserve">enti locali </t>
    </r>
    <r>
      <rPr>
        <b/>
        <sz val="8"/>
        <color indexed="8"/>
        <rFont val="Calibri"/>
        <family val="2"/>
      </rPr>
      <t>ed altri enti pubblici</t>
    </r>
  </si>
  <si>
    <t>A</t>
  </si>
  <si>
    <t>Contenuti dell'obbligo</t>
  </si>
  <si>
    <t>Programma per la Trasparenza e l'Integrità</t>
  </si>
  <si>
    <t>Atti generali</t>
  </si>
  <si>
    <t>Oneri informativi per cittadini e imprese</t>
  </si>
  <si>
    <t>Sanzioni per mancata comunicazione dei dati</t>
  </si>
  <si>
    <t>Elenco degli enti di diritto privato, comunque denominati, in controllo dell'amministrazione, con l'indicazione delle funzioni attribuite e delle attività svolte in favore dell'amministrazione o delle attività di servizio pubblico affidate</t>
  </si>
  <si>
    <t>1) breve descrizione del procedimento con indicazione di tutti i riferimenti normativi utili</t>
  </si>
  <si>
    <t xml:space="preserve">3)  nome del responsabile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</si>
  <si>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</si>
  <si>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</si>
  <si>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</si>
  <si>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</si>
  <si>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</si>
  <si>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</si>
  <si>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9)  link di accesso al servizio on line, ove sia già disponibile in rete, o tempi previsti per la sua attivazione</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</si>
  <si>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</si>
  <si>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</si>
  <si>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</si>
  <si>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7) procedimenti per i quali il provvedimento dell'amministrazione può essere sostituito da una dichiarazione dell'interessato ovvero il procedimento può concludersi con il silenzio-assenso dell'amministrazione</t>
  </si>
  <si>
    <t>6) termine fissato in sede di disciplina normativa del procedimento per la conclusione con l'adozione di un provvedimento espresso e ogni altro termine procedimentale rilevante</t>
  </si>
  <si>
    <t>Amministrazioni pubbliche di cui all'art. 1, comma 2, del d.lgs. 30 marzo 2001, n. 165 e successive modificazioni,  enti pubblici nazionali e locali anche economici, nonchè società partecipate dalle amministrazioni pubbliche e dalle loro controllate ai se</t>
  </si>
  <si>
    <r>
      <t xml:space="preserve">Amministrazioni pubbliche di cui all'articolo 1, comma 2, del d.lgs. 30 marzo 2001, n. 165, e successive modificazioni. La Regioni e </t>
    </r>
    <r>
      <rPr>
        <b/>
        <sz val="8"/>
        <color indexed="12"/>
        <rFont val="Calibri"/>
        <family val="2"/>
      </rPr>
      <t>gli enti locali</t>
    </r>
    <r>
      <rPr>
        <b/>
        <sz val="8"/>
        <color indexed="8"/>
        <rFont val="Calibri"/>
        <family val="2"/>
      </rPr>
      <t>, nell'ambito delle proprie competenze, adeguano i propri ordinamenti alle disposizioni di cui all'art. 37,</t>
    </r>
  </si>
  <si>
    <t>(*) legenda</t>
  </si>
  <si>
    <t>Rendiconti gruppi consiliari regionali/provinciali</t>
  </si>
  <si>
    <t>Articolazione degli uffici</t>
  </si>
  <si>
    <t>Telefono e posta elettronica</t>
  </si>
  <si>
    <t>Posizioni organizzative</t>
  </si>
  <si>
    <t>Dotazione organica</t>
  </si>
  <si>
    <t>Personale non a tempo indeterminato</t>
  </si>
  <si>
    <t>Tassi di assenza</t>
  </si>
  <si>
    <t>Contrattazione collettiva</t>
  </si>
  <si>
    <t>Contrattazione integrativa</t>
  </si>
  <si>
    <t>Piano della Performance</t>
  </si>
  <si>
    <t>Relazione sulla Performance</t>
  </si>
  <si>
    <t>Ammontare complessivo dei premi</t>
  </si>
  <si>
    <t>Dati relativi ai premi</t>
  </si>
  <si>
    <t>Enti pubblici vigilati</t>
  </si>
  <si>
    <t>Società partecipate</t>
  </si>
  <si>
    <t>Enti di diritto privato controllati</t>
  </si>
  <si>
    <t>Rappresentazione grafica</t>
  </si>
  <si>
    <t>Dati aggregati attività amministrativa</t>
  </si>
  <si>
    <t>Tipologie di procedimento</t>
  </si>
  <si>
    <t>Monitoraggio tempi procedimentali</t>
  </si>
  <si>
    <t>Provvedimenti dirigenti amministrativi</t>
  </si>
  <si>
    <t>Criteri e modalità</t>
  </si>
  <si>
    <t>Atti di concessione</t>
  </si>
  <si>
    <t>Piano degli indicatori e dei risultati attesi di bilancio</t>
  </si>
  <si>
    <t>Patrimonio immobiliare</t>
  </si>
  <si>
    <t>Canoni di locazione o affitto</t>
  </si>
  <si>
    <t>Carta dei servizi e standard di qualità</t>
  </si>
  <si>
    <t>Costi contabilizzati</t>
  </si>
  <si>
    <t>Tempi medi di erogazione dei servizi</t>
  </si>
  <si>
    <t>Liste di attesa</t>
  </si>
  <si>
    <t>Indicatore di tempestività dei pagamenti</t>
  </si>
  <si>
    <t>IBAN e pagamenti informatici</t>
  </si>
  <si>
    <t>Disposizioni generali</t>
  </si>
  <si>
    <t>Organizzazione</t>
  </si>
  <si>
    <t>Consulenti e collaboratori</t>
  </si>
  <si>
    <t>Bandi di concorso</t>
  </si>
  <si>
    <t>Performance</t>
  </si>
  <si>
    <t>Attività e procedimenti</t>
  </si>
  <si>
    <t>Provvedimenti</t>
  </si>
  <si>
    <t>Controlli sulle imprese</t>
  </si>
  <si>
    <t>Bilanci</t>
  </si>
  <si>
    <t>Beni immobili e gestione patrimonio</t>
  </si>
  <si>
    <t>Servizi erogati</t>
  </si>
  <si>
    <t>Pianificazione e governo del territorio</t>
  </si>
  <si>
    <t>Informazioni ambientali</t>
  </si>
  <si>
    <t>Strutture sanitarie private accreditate</t>
  </si>
  <si>
    <t>Interventi straordinari e di emergenza</t>
  </si>
  <si>
    <t xml:space="preserve">A </t>
  </si>
  <si>
    <t>B</t>
  </si>
  <si>
    <t xml:space="preserve">C </t>
  </si>
  <si>
    <t>D</t>
  </si>
  <si>
    <t>E</t>
  </si>
  <si>
    <t>Curricula dei titolari di posizioni organizzative redatti in conformità al vigente modello europeo</t>
  </si>
  <si>
    <t>Regioni</t>
  </si>
  <si>
    <t>Estremi e testi ufficiali aggiornati degli Statuti e delle norme di legge regionali, che regolano le funzioni, l'organizzazione e lo svolgimento delle attività di competenza dell'amministrazione</t>
  </si>
  <si>
    <t>Tassi di assenza del personale distinti per uffici di livello dirigenziale</t>
  </si>
  <si>
    <t>Attestazioni OIV o struttura analoga</t>
  </si>
  <si>
    <t>U</t>
  </si>
  <si>
    <t>Nome del Responsabile della trasparenza cui è presentata la richiesta di accesso civico, nonchè modalità per l'esercizio di tale diritto, con indicazione dei recapiti telefonici e delle caselle di posta elettronica istituzionale</t>
  </si>
  <si>
    <t>Regolamenti per la prevenzione e la repressione della corruzione e dell'illegalità</t>
  </si>
  <si>
    <t>Regolamenti per la prevenzione e la repressione della corruzione e dell'illegalità (laddove adottati)</t>
  </si>
  <si>
    <t>Annuale 
(ex art. 1, c. 14, L. n. 190/2012)</t>
  </si>
  <si>
    <t>Annuale 
(ex art. 9, c. 7, D.L. n. 179/2012)</t>
  </si>
  <si>
    <t>art. 12, c. 2, d.lgs. n. 33/2013</t>
  </si>
  <si>
    <t>art. 28, d.lgs. n. 33/2013</t>
  </si>
  <si>
    <t>art. 39, c. 2, d.lgs. n. 33/2013</t>
  </si>
  <si>
    <t>art. 40, c. 2, d.lgs. n. 33/2013</t>
  </si>
  <si>
    <t>art. 41, c. 2, d.lgs. n. 33/2013</t>
  </si>
  <si>
    <t>art. 41, c. 6, d.lgs. n. 33/2013</t>
  </si>
  <si>
    <t>art. 2, c. 1, d.lgs. n. 39/2013</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</si>
  <si>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</si>
  <si>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</si>
  <si>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</si>
  <si>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Annuale
La prima pubblicazione decorre dal termine di sei mesi dall'entrata in vigore del decreto</t>
  </si>
  <si>
    <t>Direttive, circolari, programmi, istruzioni e ogni atto che dispone in generale sulla organizzazione, sulle funzioni, sugli obiettivi, sui procedimenti, ovvero nei quali si determina l'interpretazione di norme giuridiche che riguardano o dettano disposizi</t>
  </si>
  <si>
    <t xml:space="preserve">Codice disciplinare, recante l'indicazione delle  infrazioni del codice disciplinare e relative sanzioni (pubblicazione on line in alternativa all'affissione in luogo accessibile a tutti - art. 7, l. n. 300/1970)
Codice di condotta inteso quale codice di </t>
  </si>
  <si>
    <t>Regolamenti ministeriali o interministeriali, provvedimenti amministrativi a carattere generale adottati dalle amministrazioni dello Stato per regolare l'esercizio di poteri autorizzatori, concessori o certificatori, nonchè l'accesso ai servizi pubblici o</t>
  </si>
  <si>
    <t>Scadenzario con l'indicazione delle date di efficacia dei nuovi obblighi amministrativi a carico di cittadini e imprese introdotti dalle amministrazioni (secondo le modalità determinate con uno o più D.P.C.M. da adottare entro 90 gg. dall'entrata in vigor</t>
  </si>
  <si>
    <t>1) dichiarazione concernente diritti reali su beni immobili e su beni mobili iscritti in pubblici registri, titolarità di imprese, azioni di società, quote di partecipazione a società, esercizio di funzioni di amministratore o di sindaco di società, con l</t>
  </si>
  <si>
    <t xml:space="preserve">2) copia dell'ultima dichiarazione dei redditi soggetti all'imposta sui redditi delle persone fisiche [Per il soggetto, il coniuge non separato e i parenti entro il secondo grado, ove gli stessi vi consentano (NB: dando eventualmente evidenza del mancato </t>
  </si>
  <si>
    <t>3) dichiarazione concernente le spese sostenute e le obbligazioni assunte per la propaganda elettorale ovvero attestazione di essersi avvalsi esclusivamente di materiali e di mezzi propagandistici predisposti e messi a disposizione dal partito o dalla for</t>
  </si>
  <si>
    <t>4) attestazione concernente le variazioni della situazione patrimoniale intervenute nell'anno precedente e copia della dichiarazione dei redditi [Per il soggetto, il coniuge non separato e i parenti entro il secondo grado, ove gli stessi vi consentano (NB</t>
  </si>
  <si>
    <t>5) dichiarazione concernente le variazioni della situazione patrimoniale intervenute dopo l'ultima attestazione (con copia della dichiarazione annuale relativa ai redditi delle persone fisiche) [Per il soggetto, il coniuge non separato e i parenti entro i</t>
  </si>
  <si>
    <t>Provvedimenti di erogazione delle sanzioni amministrative pecuniarie a carico del responsabile della mancata comunicazione per la mancata o incompleta comunicazione dei dati concernenti la situazione patrimoniale complessiva del titolare dell'incarico (di</t>
  </si>
  <si>
    <t>Estremi degli atti di conferimento di incarichi di collaborazione o di consulenza a soggetti esterni a qualsiasi titolo (compresi quelli affidati con contratto di collaborazione coordinata e continuativa) per i quali è previsto un compenso con indicazione</t>
  </si>
  <si>
    <t>2) compensi comunque denominati, relativi al rapporto di lavoro, di consulenza o di collaborazione (compresi quelli affidati con contratto di collaborazione coordinata e continuativa), con specifica evidenza delle eventuali componenti variabili o legate a</t>
  </si>
  <si>
    <t>Estremi degli atti di conferimento di incarichi amministrativi di vertice a soggetti estranei alla pubblica amministrazione con indicazione dei soggetti percettori, della ragione dell'incarico e dell'ammontare erogato (NB: sono da includersi sia i dirigen</t>
  </si>
  <si>
    <t>2) compensi, comunque denominati, relativi al rapporto di lavoro, con specifica evidenza delle eventuali componenti variabili o legate alla valutazione del risultato, ed ammontare erogato, e a incarichi di consulenza e collaborazione da parte dell'amminis</t>
  </si>
  <si>
    <t>COMUNE DI ISTRANA  (TV)</t>
  </si>
  <si>
    <t>Tutte</t>
  </si>
  <si>
    <t>TUTTE</t>
  </si>
  <si>
    <t>1 - 6</t>
  </si>
  <si>
    <t>Area responsabile della pubblicazione(*)</t>
  </si>
  <si>
    <t>1.</t>
  </si>
  <si>
    <t>4.</t>
  </si>
  <si>
    <t>Progranna triennale per la trasparenza e l'integrità 2015-2017</t>
  </si>
  <si>
    <t>1                  Area Amministrativa</t>
  </si>
  <si>
    <t>2                  Area vigilanza</t>
  </si>
  <si>
    <t>3                  Area affari socio-culturali</t>
  </si>
  <si>
    <t>4                  Area Economico-Finanziaria</t>
  </si>
  <si>
    <t>5                  Area Lavori Pubblici-Manutenzione</t>
  </si>
  <si>
    <t>6                  Area Urbanistica-Ecologia</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</si>
</sst>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Sì&quot;;&quot;Sì&quot;;&quot;No&quot;"/>
    <numFmt numFmtId="166" formatCode="&quot;Vero&quot;;&quot;Vero&quot;;&quot;Falso&quot;"/>
    <numFmt numFmtId="167" formatCode="&quot;Attivo&quot;;&quot;Attivo&quot;;&quot;Inattivo&quot;"/>
    <numFmt numFmtId="168" formatCode="[$€-2]\ #.##000_);[Red]\([$€-2]\ #.##000\)"/>
  </numFmts>
  <fonts count="67">
    <font>
      <sz val="11"/>
      <color theme="1"/>
      <name val="Calibri"/>
      <family val="2"/>
    </font>
    <font>
      <sz val="11"/>
      <color indexed="8"/>
      <name val="Calibri"/>
      <family val="2"/>
    </font>
    <font>
      <b/>
      <sz val="9"/>
      <name val="Tahoma"/>
      <family val="2"/>
    </font>
    <font>
      <sz val="9"/>
      <name val="Tahoma"/>
      <family val="2"/>
    </font>
    <font>
      <sz val="11"/>
      <color indexed="10"/>
      <name val="Times New Roman"/>
      <family val="1"/>
    </font>
    <font>
      <sz val="11"/>
      <color indexed="17"/>
      <name val="Times New Roman"/>
      <family val="1"/>
    </font>
    <font>
      <b/>
      <sz val="8"/>
      <color indexed="8"/>
      <name val="Calibri"/>
      <family val="2"/>
    </font>
    <font>
      <sz val="8"/>
      <color indexed="8"/>
      <name val="Calibri"/>
      <family val="2"/>
    </font>
    <font>
      <b/>
      <sz val="12"/>
      <color indexed="18"/>
      <name val="Calibri"/>
      <family val="2"/>
    </font>
    <font>
      <b/>
      <sz val="8"/>
      <color indexed="60"/>
      <name val="Calibri"/>
      <family val="2"/>
    </font>
    <font>
      <b/>
      <sz val="7"/>
      <color indexed="60"/>
      <name val="Calibri"/>
      <family val="2"/>
    </font>
    <font>
      <b/>
      <sz val="8"/>
      <name val="Calibri"/>
      <family val="2"/>
    </font>
    <font>
      <b/>
      <sz val="8"/>
      <color indexed="10"/>
      <name val="Calibri"/>
      <family val="2"/>
    </font>
    <font>
      <b/>
      <sz val="8"/>
      <color indexed="12"/>
      <name val="Calibri"/>
      <family val="2"/>
    </font>
    <font>
      <sz val="8"/>
      <color indexed="13"/>
      <name val="Calibri"/>
      <family val="2"/>
    </font>
    <font>
      <sz val="8"/>
      <name val="Calibri"/>
      <family val="2"/>
    </font>
    <font>
      <b/>
      <sz val="10"/>
      <color indexed="8"/>
      <name val="Calibri"/>
      <family val="2"/>
    </font>
    <font>
      <b/>
      <sz val="8"/>
      <color indexed="18"/>
      <name val="Calibri"/>
      <family val="2"/>
    </font>
    <font>
      <b/>
      <sz val="8"/>
      <color indexed="17"/>
      <name val="Calibri"/>
      <family val="2"/>
    </font>
    <font>
      <b/>
      <sz val="8"/>
      <color indexed="16"/>
      <name val="Calibri"/>
      <family val="2"/>
    </font>
    <font>
      <b/>
      <sz val="7"/>
      <color indexed="8"/>
      <name val="Calibri"/>
      <family val="2"/>
    </font>
    <font>
      <b/>
      <sz val="8"/>
      <color indexed="28"/>
      <name val="Calibri"/>
      <family val="2"/>
    </font>
    <font>
      <b/>
      <sz val="7"/>
      <color indexed="28"/>
      <name val="Calibri"/>
      <family val="2"/>
    </font>
    <font>
      <b/>
      <sz val="7"/>
      <color indexed="18"/>
      <name val="Calibri"/>
      <family val="2"/>
    </font>
    <font>
      <b/>
      <sz val="7"/>
      <color indexed="17"/>
      <name val="Calibri"/>
      <family val="2"/>
    </font>
    <font>
      <b/>
      <sz val="7"/>
      <color indexed="10"/>
      <name val="Calibri"/>
      <family val="2"/>
    </font>
    <font>
      <b/>
      <sz val="8"/>
      <color indexed="62"/>
      <name val="Calibri"/>
      <family val="2"/>
    </font>
    <font>
      <b/>
      <sz val="8"/>
      <color indexed="36"/>
      <name val="Calibri"/>
      <family val="2"/>
    </font>
    <font>
      <b/>
      <sz val="7"/>
      <color indexed="36"/>
      <name val="Calibri"/>
      <family val="2"/>
    </font>
    <font>
      <b/>
      <sz val="16"/>
      <color indexed="18"/>
      <name val="Calibri"/>
      <family val="2"/>
    </font>
    <font>
      <b/>
      <sz val="10"/>
      <color indexed="18"/>
      <name val="Calibri"/>
      <family val="2"/>
    </font>
    <font>
      <b/>
      <sz val="10"/>
      <name val="Calibri"/>
      <family val="2"/>
    </font>
    <font>
      <sz val="8"/>
      <color indexed="55"/>
      <name val="Calibri"/>
      <family val="2"/>
    </font>
    <font>
      <sz val="14"/>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1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border>
    <border>
      <left/>
      <right/>
      <top style="thin">
        <color indexed="55"/>
      </top>
      <bottom style="thin">
        <color indexed="55"/>
      </bottom>
    </border>
    <border>
      <left/>
      <right/>
      <top style="thin">
        <color indexed="55"/>
      </top>
      <bottom/>
    </border>
    <border>
      <left style="thin">
        <color indexed="55"/>
      </left>
      <right style="thin">
        <color indexed="55"/>
      </right>
      <top/>
      <bottom style="thin">
        <color indexed="55"/>
      </bottom>
    </border>
    <border>
      <left style="thin">
        <color indexed="55"/>
      </left>
      <right/>
      <top style="thin">
        <color indexed="55"/>
      </top>
      <bottom style="thin">
        <color indexed="55"/>
      </bottom>
    </border>
    <border>
      <left/>
      <right style="thin">
        <color indexed="55"/>
      </right>
      <top style="thin">
        <color indexed="55"/>
      </top>
      <bottom style="thin">
        <color indexed="55"/>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color indexed="55"/>
      </left>
      <right style="thin">
        <color indexed="55"/>
      </right>
      <top/>
      <bottom/>
    </border>
    <border>
      <left/>
      <right style="thin">
        <color indexed="55"/>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1" applyNumberFormat="0" applyAlignment="0" applyProtection="0"/>
    <xf numFmtId="0" fontId="53" fillId="0" borderId="2" applyNumberFormat="0" applyFill="0" applyAlignment="0" applyProtection="0"/>
    <xf numFmtId="0" fontId="54" fillId="20" borderId="3" applyNumberFormat="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5"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6" fillId="28" borderId="0" applyNumberFormat="0" applyBorder="0" applyAlignment="0" applyProtection="0"/>
    <xf numFmtId="0" fontId="1" fillId="29" borderId="4" applyNumberFormat="0" applyFont="0" applyAlignment="0" applyProtection="0"/>
    <xf numFmtId="0" fontId="57" fillId="19" borderId="5"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0" borderId="0" applyNumberFormat="0" applyBorder="0" applyAlignment="0" applyProtection="0"/>
    <xf numFmtId="0" fontId="66"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55">
    <xf numFmtId="0" fontId="0" fillId="0" borderId="0" xfId="0" applyFont="1" applyAlignment="1">
      <alignment/>
    </xf>
    <xf numFmtId="0" fontId="7" fillId="0" borderId="0" xfId="0" applyFont="1" applyAlignment="1">
      <alignment/>
    </xf>
    <xf numFmtId="0" fontId="6"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32" borderId="0" xfId="0" applyFont="1" applyFill="1" applyAlignment="1">
      <alignment/>
    </xf>
    <xf numFmtId="0" fontId="7" fillId="0" borderId="10" xfId="0" applyFont="1" applyBorder="1" applyAlignment="1">
      <alignment horizontal="center" vertical="center" wrapText="1"/>
    </xf>
    <xf numFmtId="0" fontId="6" fillId="33" borderId="11" xfId="0" applyFont="1" applyFill="1" applyBorder="1" applyAlignment="1">
      <alignment horizontal="center" vertical="center" wrapText="1"/>
    </xf>
    <xf numFmtId="0" fontId="6" fillId="33" borderId="11" xfId="0" applyFont="1" applyFill="1" applyBorder="1" applyAlignment="1">
      <alignment horizontal="center" vertical="center" textRotation="90" wrapText="1"/>
    </xf>
    <xf numFmtId="0" fontId="6" fillId="34" borderId="1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32" borderId="12" xfId="0" applyFont="1" applyFill="1" applyBorder="1" applyAlignment="1">
      <alignment horizontal="left" vertical="center" wrapText="1"/>
    </xf>
    <xf numFmtId="0" fontId="6" fillId="32" borderId="12" xfId="0" applyFont="1" applyFill="1" applyBorder="1" applyAlignment="1">
      <alignment horizontal="center" vertical="center" textRotation="90" wrapText="1"/>
    </xf>
    <xf numFmtId="0" fontId="7" fillId="0" borderId="0" xfId="0" applyFont="1" applyAlignment="1">
      <alignment horizontal="left" vertical="center"/>
    </xf>
    <xf numFmtId="0" fontId="10" fillId="32" borderId="12" xfId="0" applyFont="1" applyFill="1" applyBorder="1" applyAlignment="1">
      <alignment horizontal="left" vertical="center" wrapText="1"/>
    </xf>
    <xf numFmtId="0" fontId="9" fillId="32" borderId="0" xfId="0" applyFont="1" applyFill="1" applyAlignment="1">
      <alignment/>
    </xf>
    <xf numFmtId="0" fontId="10" fillId="0" borderId="0" xfId="0" applyFont="1" applyAlignment="1">
      <alignment horizontal="left" vertical="center" wrapText="1"/>
    </xf>
    <xf numFmtId="0" fontId="6" fillId="32" borderId="0" xfId="0" applyFont="1" applyFill="1" applyAlignment="1">
      <alignment horizontal="left" vertical="top" wrapText="1" indent="1"/>
    </xf>
    <xf numFmtId="0" fontId="6" fillId="32" borderId="12" xfId="0" applyFont="1" applyFill="1" applyBorder="1" applyAlignment="1">
      <alignment horizontal="left" vertical="center" wrapText="1" indent="1"/>
    </xf>
    <xf numFmtId="0" fontId="7" fillId="0" borderId="0" xfId="0" applyFont="1" applyAlignment="1">
      <alignment horizontal="left" vertical="center" wrapText="1" indent="1"/>
    </xf>
    <xf numFmtId="0" fontId="12" fillId="0" borderId="0" xfId="0" applyFont="1" applyAlignment="1">
      <alignment vertical="center" wrapText="1"/>
    </xf>
    <xf numFmtId="0" fontId="7" fillId="32" borderId="0" xfId="0" applyFont="1" applyFill="1" applyAlignment="1">
      <alignment vertical="center" wrapText="1"/>
    </xf>
    <xf numFmtId="0" fontId="7" fillId="32" borderId="0" xfId="0" applyFont="1" applyFill="1" applyAlignment="1">
      <alignment horizontal="left" vertical="center" wrapText="1" indent="1"/>
    </xf>
    <xf numFmtId="0" fontId="7" fillId="32" borderId="0" xfId="0" applyFont="1" applyFill="1" applyAlignment="1">
      <alignment horizontal="center" vertical="center" wrapText="1"/>
    </xf>
    <xf numFmtId="0" fontId="10" fillId="32" borderId="0" xfId="0" applyFont="1" applyFill="1" applyAlignment="1">
      <alignment horizontal="left" vertical="center" wrapText="1"/>
    </xf>
    <xf numFmtId="0" fontId="14" fillId="32" borderId="0" xfId="0" applyFont="1" applyFill="1" applyAlignment="1">
      <alignment horizontal="center" vertical="center"/>
    </xf>
    <xf numFmtId="0" fontId="15" fillId="0" borderId="10" xfId="0" applyFont="1" applyBorder="1" applyAlignment="1">
      <alignment horizontal="left" vertical="center" wrapText="1"/>
    </xf>
    <xf numFmtId="0" fontId="8" fillId="32" borderId="0" xfId="0" applyFont="1" applyFill="1" applyBorder="1" applyAlignment="1">
      <alignment horizontal="left" vertical="center" wrapText="1"/>
    </xf>
    <xf numFmtId="0" fontId="6" fillId="37" borderId="11" xfId="0" applyFont="1" applyFill="1" applyBorder="1" applyAlignment="1">
      <alignment horizontal="center" vertical="center" textRotation="90" wrapText="1"/>
    </xf>
    <xf numFmtId="0" fontId="13" fillId="0" borderId="0" xfId="0" applyFont="1" applyAlignment="1">
      <alignment vertical="center" wrapText="1"/>
    </xf>
    <xf numFmtId="0" fontId="13" fillId="0" borderId="0" xfId="0" applyFont="1" applyAlignment="1">
      <alignment/>
    </xf>
    <xf numFmtId="0" fontId="9" fillId="0" borderId="0" xfId="0" applyFont="1" applyAlignment="1">
      <alignment vertical="center" wrapText="1"/>
    </xf>
    <xf numFmtId="0" fontId="9" fillId="37" borderId="0" xfId="0" applyFont="1" applyFill="1" applyAlignment="1">
      <alignment horizontal="center" vertical="center"/>
    </xf>
    <xf numFmtId="0" fontId="13" fillId="38" borderId="0" xfId="0" applyFont="1" applyFill="1" applyAlignment="1">
      <alignment horizontal="center" vertical="center"/>
    </xf>
    <xf numFmtId="0" fontId="18" fillId="0" borderId="0" xfId="0" applyFont="1" applyAlignment="1">
      <alignment vertical="center" wrapText="1"/>
    </xf>
    <xf numFmtId="0" fontId="18" fillId="10" borderId="0" xfId="0" applyFont="1" applyFill="1" applyAlignment="1">
      <alignment horizontal="center" vertical="center"/>
    </xf>
    <xf numFmtId="0" fontId="19" fillId="0" borderId="0" xfId="0" applyFont="1" applyAlignment="1">
      <alignment vertical="center" wrapText="1"/>
    </xf>
    <xf numFmtId="0" fontId="19" fillId="39" borderId="0" xfId="0" applyFont="1" applyFill="1" applyAlignment="1">
      <alignment horizontal="center" vertical="center"/>
    </xf>
    <xf numFmtId="0" fontId="7" fillId="32" borderId="0" xfId="0" applyFont="1" applyFill="1" applyAlignment="1">
      <alignment horizontal="center" vertical="center"/>
    </xf>
    <xf numFmtId="0" fontId="7" fillId="32" borderId="13" xfId="0" applyFont="1" applyFill="1" applyBorder="1" applyAlignment="1">
      <alignment horizontal="center" vertical="center" wrapText="1"/>
    </xf>
    <xf numFmtId="0" fontId="6" fillId="40" borderId="10" xfId="0" applyFont="1" applyFill="1" applyBorder="1" applyAlignment="1">
      <alignment horizontal="right" vertical="center" wrapText="1" indent="1"/>
    </xf>
    <xf numFmtId="0" fontId="6" fillId="40" borderId="10" xfId="0" applyFont="1" applyFill="1" applyBorder="1" applyAlignment="1">
      <alignment horizontal="center" vertical="center" wrapText="1"/>
    </xf>
    <xf numFmtId="0" fontId="9" fillId="36" borderId="10" xfId="0" applyFont="1" applyFill="1" applyBorder="1" applyAlignment="1">
      <alignment horizontal="right" vertical="center" wrapText="1" indent="1"/>
    </xf>
    <xf numFmtId="0" fontId="9" fillId="36" borderId="10" xfId="0" applyFont="1" applyFill="1" applyBorder="1" applyAlignment="1">
      <alignment horizontal="center" vertical="center" wrapText="1"/>
    </xf>
    <xf numFmtId="0" fontId="20" fillId="40" borderId="10"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21" fillId="33" borderId="10" xfId="0" applyFont="1" applyFill="1" applyBorder="1" applyAlignment="1">
      <alignment horizontal="right" vertical="center" wrapText="1" indent="1"/>
    </xf>
    <xf numFmtId="0" fontId="22" fillId="33" borderId="10"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17" fillId="35" borderId="10" xfId="0" applyFont="1" applyFill="1" applyBorder="1" applyAlignment="1">
      <alignment horizontal="right" vertical="center" wrapText="1" indent="1"/>
    </xf>
    <xf numFmtId="0" fontId="23" fillId="35" borderId="10" xfId="0"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18" fillId="36" borderId="10" xfId="0" applyFont="1" applyFill="1" applyBorder="1" applyAlignment="1">
      <alignment horizontal="right" vertical="center" wrapText="1" indent="1"/>
    </xf>
    <xf numFmtId="0" fontId="24" fillId="36" borderId="10" xfId="0" applyFont="1" applyFill="1" applyBorder="1" applyAlignment="1">
      <alignment horizontal="center" vertical="center" wrapText="1"/>
    </xf>
    <xf numFmtId="0" fontId="18" fillId="36" borderId="10"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12" fillId="37" borderId="10" xfId="0" applyFont="1" applyFill="1" applyBorder="1" applyAlignment="1">
      <alignment horizontal="right" vertical="center" wrapText="1" indent="1"/>
    </xf>
    <xf numFmtId="0" fontId="25" fillId="37" borderId="10" xfId="0" applyFont="1" applyFill="1" applyBorder="1" applyAlignment="1">
      <alignment horizontal="center" vertical="center" wrapText="1"/>
    </xf>
    <xf numFmtId="0" fontId="12" fillId="37" borderId="10" xfId="0" applyFont="1" applyFill="1" applyBorder="1" applyAlignment="1">
      <alignment horizontal="center" vertical="center" wrapText="1"/>
    </xf>
    <xf numFmtId="164" fontId="7" fillId="32" borderId="0" xfId="48" applyNumberFormat="1" applyFont="1" applyFill="1" applyBorder="1" applyAlignment="1">
      <alignment horizontal="center" vertical="center" wrapText="1"/>
    </xf>
    <xf numFmtId="9" fontId="6" fillId="32" borderId="0" xfId="48" applyFont="1" applyFill="1" applyAlignment="1">
      <alignment horizontal="center" vertical="center" wrapText="1"/>
    </xf>
    <xf numFmtId="0" fontId="26" fillId="0" borderId="10" xfId="0" applyFont="1" applyBorder="1" applyAlignment="1">
      <alignment horizontal="left" vertical="center" wrapText="1"/>
    </xf>
    <xf numFmtId="0" fontId="27" fillId="40" borderId="10" xfId="0" applyFont="1" applyFill="1" applyBorder="1" applyAlignment="1">
      <alignment horizontal="right" vertical="center" wrapText="1" indent="1"/>
    </xf>
    <xf numFmtId="0" fontId="28" fillId="40" borderId="10" xfId="0" applyFont="1" applyFill="1" applyBorder="1" applyAlignment="1">
      <alignment horizontal="center" vertical="center" wrapText="1"/>
    </xf>
    <xf numFmtId="0" fontId="27" fillId="40" borderId="10" xfId="0" applyFont="1" applyFill="1" applyBorder="1" applyAlignment="1">
      <alignment horizontal="center" vertical="center" wrapText="1"/>
    </xf>
    <xf numFmtId="0" fontId="6" fillId="35" borderId="0" xfId="0" applyFont="1" applyFill="1" applyBorder="1" applyAlignment="1">
      <alignment horizontal="left" vertical="top" wrapText="1" inden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7" fillId="32" borderId="10" xfId="0" applyFont="1" applyFill="1" applyBorder="1" applyAlignment="1">
      <alignment horizontal="left" vertical="center" wrapText="1"/>
    </xf>
    <xf numFmtId="0" fontId="6" fillId="36" borderId="10" xfId="0" applyFont="1" applyFill="1" applyBorder="1" applyAlignment="1">
      <alignment horizontal="left" vertical="center" wrapText="1" indent="1"/>
    </xf>
    <xf numFmtId="0" fontId="7" fillId="32" borderId="0" xfId="0" applyFont="1" applyFill="1" applyAlignment="1">
      <alignment horizontal="left" vertical="center" wrapText="1"/>
    </xf>
    <xf numFmtId="0" fontId="9" fillId="32" borderId="0" xfId="0" applyFont="1" applyFill="1" applyAlignment="1">
      <alignment horizontal="left" vertical="center" wrapText="1"/>
    </xf>
    <xf numFmtId="0" fontId="7" fillId="0" borderId="10" xfId="0" applyFont="1" applyBorder="1" applyAlignment="1" applyProtection="1">
      <alignment horizontal="left" vertical="center" wrapText="1" indent="1"/>
      <protection locked="0"/>
    </xf>
    <xf numFmtId="0" fontId="7" fillId="0" borderId="10"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14" xfId="0" applyFont="1" applyBorder="1" applyAlignment="1" applyProtection="1">
      <alignment horizontal="center" vertical="center" wrapText="1"/>
      <protection locked="0"/>
    </xf>
    <xf numFmtId="0" fontId="9" fillId="39" borderId="11" xfId="0" applyFont="1" applyFill="1" applyBorder="1" applyAlignment="1">
      <alignment horizontal="center" vertical="center" wrapText="1"/>
    </xf>
    <xf numFmtId="0" fontId="31" fillId="39" borderId="0" xfId="0" applyFont="1" applyFill="1" applyBorder="1" applyAlignment="1">
      <alignment horizontal="center" vertical="center" wrapText="1"/>
    </xf>
    <xf numFmtId="0" fontId="7" fillId="32" borderId="15" xfId="0" applyFont="1" applyFill="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13" fillId="35" borderId="0" xfId="0" applyFont="1" applyFill="1" applyBorder="1" applyAlignment="1">
      <alignment horizontal="center" vertical="center" wrapText="1"/>
    </xf>
    <xf numFmtId="0" fontId="11" fillId="0" borderId="0" xfId="0" applyFont="1" applyBorder="1" applyAlignment="1">
      <alignment horizontal="justify" vertical="center" wrapText="1"/>
    </xf>
    <xf numFmtId="0" fontId="6" fillId="32" borderId="0" xfId="0" applyFont="1" applyFill="1" applyBorder="1" applyAlignment="1">
      <alignment horizontal="center" vertical="center" wrapText="1"/>
    </xf>
    <xf numFmtId="0" fontId="11" fillId="32" borderId="0" xfId="0" applyFont="1" applyFill="1" applyBorder="1" applyAlignment="1">
      <alignment horizontal="justify"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13" fillId="32" borderId="0" xfId="0" applyFont="1" applyFill="1" applyAlignment="1">
      <alignment horizontal="left" vertical="center" wrapText="1"/>
    </xf>
    <xf numFmtId="0" fontId="19" fillId="32" borderId="0" xfId="0" applyFont="1" applyFill="1" applyAlignment="1">
      <alignment horizontal="left" vertical="center" wrapText="1"/>
    </xf>
    <xf numFmtId="0" fontId="18" fillId="32" borderId="0" xfId="0" applyFont="1" applyFill="1" applyAlignment="1">
      <alignment horizontal="left" vertical="center" wrapText="1"/>
    </xf>
    <xf numFmtId="0" fontId="13" fillId="0" borderId="0" xfId="0" applyFont="1" applyBorder="1" applyAlignment="1">
      <alignment horizontal="left" vertical="center" wrapText="1"/>
    </xf>
    <xf numFmtId="0" fontId="7" fillId="36" borderId="10" xfId="0" applyFont="1" applyFill="1" applyBorder="1" applyAlignment="1">
      <alignment horizontal="center" vertical="center" textRotation="90" wrapText="1"/>
    </xf>
    <xf numFmtId="0" fontId="32" fillId="0" borderId="10" xfId="0" applyFont="1" applyBorder="1" applyAlignment="1" applyProtection="1">
      <alignment horizontal="left" vertical="center" wrapText="1" indent="1"/>
      <protection locked="0"/>
    </xf>
    <xf numFmtId="0" fontId="7" fillId="4" borderId="10" xfId="0" applyFont="1" applyFill="1" applyBorder="1" applyAlignment="1" applyProtection="1">
      <alignment horizontal="center" vertical="center" wrapText="1"/>
      <protection locked="0"/>
    </xf>
    <xf numFmtId="0" fontId="8" fillId="32" borderId="0" xfId="0" applyFont="1" applyFill="1" applyBorder="1" applyAlignment="1">
      <alignment horizontal="center" vertical="center" wrapText="1"/>
    </xf>
    <xf numFmtId="0" fontId="7" fillId="0" borderId="0" xfId="0" applyFont="1" applyBorder="1" applyAlignment="1">
      <alignment vertical="center" wrapText="1"/>
    </xf>
    <xf numFmtId="0" fontId="7" fillId="0" borderId="0" xfId="0" applyFont="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6" fillId="0" borderId="0" xfId="0" applyFont="1" applyBorder="1" applyAlignment="1">
      <alignment horizontal="center" vertical="center" wrapText="1"/>
    </xf>
    <xf numFmtId="0" fontId="7" fillId="0" borderId="10" xfId="0" applyFont="1" applyBorder="1" applyAlignment="1" applyProtection="1">
      <alignment horizontal="center" vertical="center" wrapText="1"/>
      <protection locked="0"/>
    </xf>
    <xf numFmtId="0" fontId="7" fillId="41"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0" fontId="15" fillId="42" borderId="10" xfId="0" applyFont="1" applyFill="1" applyBorder="1" applyAlignment="1" applyProtection="1">
      <alignment horizontal="center" vertical="center" wrapText="1"/>
      <protection locked="0"/>
    </xf>
    <xf numFmtId="0" fontId="7" fillId="0" borderId="17" xfId="0" applyFont="1" applyBorder="1" applyAlignment="1">
      <alignment vertical="center" wrapText="1"/>
    </xf>
    <xf numFmtId="0" fontId="1" fillId="0" borderId="17" xfId="0" applyFont="1" applyBorder="1" applyAlignment="1">
      <alignment horizontal="center" vertical="center" wrapText="1"/>
    </xf>
    <xf numFmtId="0" fontId="15" fillId="0" borderId="10" xfId="0" applyFont="1" applyFill="1" applyBorder="1" applyAlignment="1" applyProtection="1">
      <alignment horizontal="center" vertical="center" wrapText="1"/>
      <protection locked="0"/>
    </xf>
    <xf numFmtId="0" fontId="1" fillId="0" borderId="18" xfId="0" applyFont="1" applyBorder="1" applyAlignment="1">
      <alignment vertical="center" wrapText="1"/>
    </xf>
    <xf numFmtId="0" fontId="1" fillId="0" borderId="0" xfId="0" applyFont="1" applyBorder="1" applyAlignment="1">
      <alignment horizontal="center" vertical="center" wrapText="1"/>
    </xf>
    <xf numFmtId="0" fontId="33" fillId="0" borderId="19" xfId="0" applyFont="1" applyBorder="1" applyAlignment="1">
      <alignment horizontal="left" vertical="center" wrapText="1"/>
    </xf>
    <xf numFmtId="0" fontId="33"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19" xfId="0" applyFont="1" applyBorder="1" applyAlignment="1">
      <alignment horizontal="left" vertical="center" wrapText="1"/>
    </xf>
    <xf numFmtId="0" fontId="6" fillId="34" borderId="10" xfId="0" applyFont="1" applyFill="1" applyBorder="1" applyAlignment="1">
      <alignment horizontal="left" vertical="center" wrapText="1" indent="1"/>
    </xf>
    <xf numFmtId="0" fontId="7" fillId="32" borderId="10" xfId="0" applyFont="1" applyFill="1" applyBorder="1" applyAlignment="1">
      <alignment horizontal="left" vertical="center" wrapText="1"/>
    </xf>
    <xf numFmtId="0" fontId="7" fillId="0" borderId="1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20" xfId="0" applyFont="1" applyBorder="1" applyAlignment="1">
      <alignment horizontal="left" vertical="center" wrapText="1"/>
    </xf>
    <xf numFmtId="0" fontId="7" fillId="0" borderId="14" xfId="0" applyFont="1" applyBorder="1" applyAlignment="1">
      <alignment horizontal="left" vertical="center" wrapText="1"/>
    </xf>
    <xf numFmtId="0" fontId="6" fillId="36" borderId="10" xfId="0" applyFont="1" applyFill="1" applyBorder="1" applyAlignment="1">
      <alignment horizontal="left" vertical="center" wrapText="1" indent="1"/>
    </xf>
    <xf numFmtId="0" fontId="8" fillId="32" borderId="0" xfId="0" applyFont="1" applyFill="1" applyBorder="1" applyAlignment="1">
      <alignment horizontal="center" vertical="center" wrapText="1"/>
    </xf>
    <xf numFmtId="0" fontId="6" fillId="35" borderId="10" xfId="0" applyFont="1" applyFill="1" applyBorder="1" applyAlignment="1">
      <alignment horizontal="left" vertical="center" wrapText="1" indent="1"/>
    </xf>
    <xf numFmtId="0" fontId="6" fillId="33" borderId="10" xfId="0" applyFont="1" applyFill="1" applyBorder="1" applyAlignment="1">
      <alignment horizontal="left" vertical="center" wrapText="1" indent="1"/>
    </xf>
    <xf numFmtId="0" fontId="7" fillId="0" borderId="10" xfId="0" applyFont="1" applyBorder="1" applyAlignment="1">
      <alignment horizontal="left" vertical="center"/>
    </xf>
    <xf numFmtId="0" fontId="6" fillId="34" borderId="14" xfId="0" applyFont="1" applyFill="1" applyBorder="1" applyAlignment="1">
      <alignment horizontal="left" vertical="center" wrapText="1" indent="1"/>
    </xf>
    <xf numFmtId="0" fontId="29" fillId="35" borderId="0" xfId="0" applyFont="1" applyFill="1" applyBorder="1" applyAlignment="1">
      <alignment horizontal="left" vertical="center" wrapText="1"/>
    </xf>
    <xf numFmtId="0" fontId="16" fillId="36" borderId="0" xfId="0" applyFont="1" applyFill="1" applyBorder="1" applyAlignment="1">
      <alignment horizontal="center" vertical="center" wrapText="1"/>
    </xf>
    <xf numFmtId="0" fontId="8" fillId="32" borderId="0" xfId="0" applyFont="1" applyFill="1" applyBorder="1" applyAlignment="1">
      <alignment horizontal="left" vertical="center" wrapText="1" indent="3"/>
    </xf>
    <xf numFmtId="0" fontId="30" fillId="37" borderId="0" xfId="0" applyFont="1" applyFill="1" applyBorder="1" applyAlignment="1">
      <alignment horizontal="center" vertical="center" wrapText="1"/>
    </xf>
    <xf numFmtId="0" fontId="6" fillId="0" borderId="0" xfId="0" applyFont="1" applyBorder="1" applyAlignment="1">
      <alignment horizontal="left" vertical="center" wrapText="1"/>
    </xf>
    <xf numFmtId="0" fontId="13" fillId="2" borderId="0" xfId="0" applyFont="1" applyFill="1" applyAlignment="1">
      <alignment horizontal="left" vertical="center" wrapText="1" indent="1"/>
    </xf>
    <xf numFmtId="0" fontId="6" fillId="32" borderId="0" xfId="0" applyFont="1" applyFill="1" applyAlignment="1">
      <alignment horizontal="left" vertical="center" wrapText="1"/>
    </xf>
    <xf numFmtId="0" fontId="6" fillId="32" borderId="21" xfId="0" applyFont="1" applyFill="1" applyBorder="1" applyAlignment="1">
      <alignment horizontal="left" vertical="center" wrapText="1"/>
    </xf>
    <xf numFmtId="0" fontId="13" fillId="0" borderId="0" xfId="0" applyFont="1" applyBorder="1" applyAlignment="1">
      <alignment horizontal="left" vertical="center" wrapText="1"/>
    </xf>
    <xf numFmtId="0" fontId="18" fillId="32" borderId="0" xfId="0" applyFont="1" applyFill="1" applyAlignment="1">
      <alignment horizontal="left" vertical="center" wrapText="1"/>
    </xf>
    <xf numFmtId="0" fontId="7" fillId="32" borderId="0" xfId="0" applyFont="1" applyFill="1" applyAlignment="1">
      <alignment horizontal="left" vertical="center" wrapText="1"/>
    </xf>
    <xf numFmtId="0" fontId="18" fillId="4" borderId="0" xfId="0" applyFont="1" applyFill="1" applyAlignment="1">
      <alignment horizontal="left" vertical="center" wrapText="1"/>
    </xf>
    <xf numFmtId="0" fontId="9" fillId="32" borderId="0" xfId="0" applyFont="1" applyFill="1" applyAlignment="1">
      <alignment horizontal="left" vertical="center" wrapText="1"/>
    </xf>
    <xf numFmtId="0" fontId="12" fillId="36" borderId="0" xfId="0" applyFont="1" applyFill="1" applyAlignment="1">
      <alignment horizontal="left" vertical="center" wrapText="1" indent="1"/>
    </xf>
    <xf numFmtId="0" fontId="13" fillId="35" borderId="0" xfId="0" applyFont="1" applyFill="1" applyAlignment="1">
      <alignment horizontal="left" vertical="center" wrapText="1"/>
    </xf>
    <xf numFmtId="0" fontId="13" fillId="32" borderId="0" xfId="0" applyFont="1" applyFill="1" applyAlignment="1">
      <alignment horizontal="left" vertical="center" wrapText="1"/>
    </xf>
    <xf numFmtId="0" fontId="9" fillId="34" borderId="0" xfId="0" applyFont="1" applyFill="1" applyAlignment="1">
      <alignment horizontal="left" vertical="center" wrapText="1"/>
    </xf>
    <xf numFmtId="0" fontId="19" fillId="33" borderId="0" xfId="0" applyFont="1" applyFill="1" applyAlignment="1">
      <alignment horizontal="left" vertical="center" wrapText="1"/>
    </xf>
    <xf numFmtId="0" fontId="19" fillId="32" borderId="0" xfId="0" applyFont="1" applyFill="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50">
    <dxf>
      <fill>
        <patternFill>
          <bgColor indexed="43"/>
        </patternFill>
      </fill>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17"/>
      </font>
      <fill>
        <patternFill>
          <bgColor indexed="42"/>
        </patternFill>
      </fill>
    </dxf>
    <dxf>
      <font>
        <color indexed="20"/>
      </font>
      <fill>
        <patternFill>
          <bgColor indexed="45"/>
        </patternFill>
      </fill>
    </dxf>
    <dxf>
      <font>
        <color indexed="23"/>
      </font>
      <fill>
        <patternFill>
          <bgColor indexed="22"/>
        </patternFill>
      </fill>
    </dxf>
    <dxf>
      <font>
        <color indexed="17"/>
      </font>
      <fill>
        <patternFill>
          <bgColor indexed="42"/>
        </patternFill>
      </fill>
    </dxf>
    <dxf>
      <font>
        <color indexed="20"/>
      </font>
      <fill>
        <patternFill>
          <bgColor indexed="45"/>
        </patternFill>
      </fill>
    </dxf>
    <dxf>
      <font>
        <color indexed="23"/>
      </font>
      <fill>
        <patternFill>
          <bgColor indexed="22"/>
        </patternFill>
      </fill>
    </dxf>
    <dxf>
      <font>
        <color indexed="55"/>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border/>
    </dxf>
    <dxf>
      <font>
        <color rgb="FF969696"/>
      </font>
      <border/>
    </dxf>
    <dxf>
      <font>
        <color rgb="FF808080"/>
      </font>
      <fill>
        <patternFill>
          <bgColor rgb="FFC0C0C0"/>
        </patternFill>
      </fill>
      <border/>
    </dxf>
    <dxf>
      <font>
        <color rgb="FF800080"/>
      </font>
      <fill>
        <patternFill>
          <bgColor rgb="FFFF99CC"/>
        </patternFill>
      </fill>
      <border/>
    </dxf>
    <dxf>
      <font>
        <color rgb="FF008000"/>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I306"/>
  <sheetViews>
    <sheetView showGridLines="0" tabSelected="1" zoomScaleSheetLayoutView="100" zoomScalePageLayoutView="0" workbookViewId="0" topLeftCell="A1">
      <pane xSplit="5" ySplit="4" topLeftCell="F5" activePane="bottomRight" state="frozen"/>
      <selection pane="topLeft" activeCell="A1" sqref="A1"/>
      <selection pane="topRight" activeCell="F1" sqref="F1"/>
      <selection pane="bottomLeft" activeCell="A4" sqref="A4"/>
      <selection pane="bottomRight" activeCell="F1" sqref="F1:H1"/>
    </sheetView>
  </sheetViews>
  <sheetFormatPr defaultColWidth="9.140625" defaultRowHeight="15"/>
  <cols>
    <col min="1" max="1" width="13.140625" style="23" customWidth="1"/>
    <col min="2" max="2" width="16.421875" style="3" customWidth="1"/>
    <col min="3" max="3" width="18.28125" style="4" customWidth="1"/>
    <col min="4" max="4" width="3.140625" style="5" customWidth="1"/>
    <col min="5" max="5" width="14.7109375" style="4" customWidth="1"/>
    <col min="6" max="6" width="71.57421875" style="4" customWidth="1"/>
    <col min="7" max="7" width="18.8515625" style="4" customWidth="1"/>
    <col min="8" max="8" width="17.8515625" style="103" customWidth="1"/>
    <col min="9" max="9" width="1.28515625" style="4" customWidth="1"/>
    <col min="10" max="10" width="31.8515625" style="1" customWidth="1"/>
    <col min="11" max="12" width="4.421875" style="1" customWidth="1"/>
    <col min="13" max="16384" width="9.140625" style="1" customWidth="1"/>
  </cols>
  <sheetData>
    <row r="1" spans="1:9" s="6" customFormat="1" ht="42" customHeight="1">
      <c r="A1" s="69"/>
      <c r="B1" s="136" t="s">
        <v>737</v>
      </c>
      <c r="C1" s="136"/>
      <c r="D1" s="136"/>
      <c r="E1" s="136"/>
      <c r="F1" s="131" t="s">
        <v>744</v>
      </c>
      <c r="G1" s="131"/>
      <c r="H1" s="131"/>
      <c r="I1" s="31"/>
    </row>
    <row r="2" spans="1:9" s="6" customFormat="1" ht="12.75" customHeight="1">
      <c r="A2" s="21"/>
      <c r="B2" s="31"/>
      <c r="C2" s="31"/>
      <c r="D2" s="31"/>
      <c r="E2" s="31"/>
      <c r="F2" s="31"/>
      <c r="G2" s="31"/>
      <c r="H2" s="101"/>
      <c r="I2" s="31"/>
    </row>
    <row r="3" spans="1:9" s="2" customFormat="1" ht="59.25" customHeight="1">
      <c r="A3" s="8" t="s">
        <v>151</v>
      </c>
      <c r="B3" s="8" t="s">
        <v>152</v>
      </c>
      <c r="C3" s="8" t="s">
        <v>564</v>
      </c>
      <c r="D3" s="9" t="s">
        <v>198</v>
      </c>
      <c r="E3" s="10" t="s">
        <v>530</v>
      </c>
      <c r="F3" s="11" t="s">
        <v>626</v>
      </c>
      <c r="G3" s="12" t="s">
        <v>620</v>
      </c>
      <c r="H3" s="13" t="s">
        <v>741</v>
      </c>
      <c r="I3" s="27"/>
    </row>
    <row r="4" spans="1:9" s="2" customFormat="1" ht="11.25">
      <c r="A4" s="22"/>
      <c r="B4" s="15"/>
      <c r="C4" s="14"/>
      <c r="D4" s="16"/>
      <c r="E4" s="14"/>
      <c r="F4" s="14"/>
      <c r="G4" s="14"/>
      <c r="H4" s="14"/>
      <c r="I4" s="27"/>
    </row>
    <row r="5" spans="1:9" ht="33.75">
      <c r="A5" s="135">
        <v>13</v>
      </c>
      <c r="B5" s="72" t="s">
        <v>627</v>
      </c>
      <c r="C5" s="70" t="s">
        <v>627</v>
      </c>
      <c r="D5" s="7" t="s">
        <v>625</v>
      </c>
      <c r="E5" s="70" t="s">
        <v>317</v>
      </c>
      <c r="F5" s="30" t="s">
        <v>491</v>
      </c>
      <c r="G5" s="77" t="s">
        <v>510</v>
      </c>
      <c r="H5" s="107" t="s">
        <v>742</v>
      </c>
      <c r="I5" s="27"/>
    </row>
    <row r="6" spans="1:9" ht="29.25" customHeight="1">
      <c r="A6" s="121"/>
      <c r="B6" s="70" t="s">
        <v>705</v>
      </c>
      <c r="C6" s="70" t="s">
        <v>705</v>
      </c>
      <c r="D6" s="7" t="s">
        <v>706</v>
      </c>
      <c r="E6" s="70" t="s">
        <v>492</v>
      </c>
      <c r="F6" s="30" t="s">
        <v>249</v>
      </c>
      <c r="G6" s="77" t="s">
        <v>256</v>
      </c>
      <c r="H6" s="111" t="s">
        <v>742</v>
      </c>
      <c r="I6" s="27"/>
    </row>
    <row r="7" spans="1:9" ht="27" customHeight="1">
      <c r="A7" s="121"/>
      <c r="B7" s="126" t="s">
        <v>628</v>
      </c>
      <c r="C7" s="70" t="s">
        <v>436</v>
      </c>
      <c r="D7" s="123" t="s">
        <v>625</v>
      </c>
      <c r="E7" s="127" t="s">
        <v>531</v>
      </c>
      <c r="F7" s="30" t="s">
        <v>565</v>
      </c>
      <c r="G7" s="77" t="s">
        <v>526</v>
      </c>
      <c r="H7" s="114" t="s">
        <v>742</v>
      </c>
      <c r="I7" s="27"/>
    </row>
    <row r="8" spans="1:9" ht="37.5" customHeight="1">
      <c r="A8" s="121"/>
      <c r="B8" s="126"/>
      <c r="C8" s="70" t="s">
        <v>60</v>
      </c>
      <c r="D8" s="125"/>
      <c r="E8" s="129"/>
      <c r="F8" s="30" t="s">
        <v>61</v>
      </c>
      <c r="G8" s="77" t="s">
        <v>526</v>
      </c>
      <c r="H8" s="111" t="s">
        <v>742</v>
      </c>
      <c r="I8" s="27"/>
    </row>
    <row r="9" spans="1:9" ht="33.75">
      <c r="A9" s="121"/>
      <c r="B9" s="126"/>
      <c r="C9" s="70" t="s">
        <v>566</v>
      </c>
      <c r="D9" s="7" t="s">
        <v>699</v>
      </c>
      <c r="E9" s="70" t="s">
        <v>532</v>
      </c>
      <c r="F9" s="30" t="s">
        <v>703</v>
      </c>
      <c r="G9" s="77" t="s">
        <v>526</v>
      </c>
      <c r="H9" s="108" t="s">
        <v>597</v>
      </c>
      <c r="I9" s="27"/>
    </row>
    <row r="10" spans="1:9" ht="39.75" customHeight="1">
      <c r="A10" s="121"/>
      <c r="B10" s="126"/>
      <c r="C10" s="70" t="s">
        <v>290</v>
      </c>
      <c r="D10" s="7" t="s">
        <v>625</v>
      </c>
      <c r="E10" s="70" t="s">
        <v>533</v>
      </c>
      <c r="F10" s="30" t="s">
        <v>62</v>
      </c>
      <c r="G10" s="77" t="s">
        <v>547</v>
      </c>
      <c r="H10" s="107">
        <v>1</v>
      </c>
      <c r="I10" s="27"/>
    </row>
    <row r="11" spans="1:9" s="6" customFormat="1" ht="56.25">
      <c r="A11" s="121"/>
      <c r="B11" s="122" t="s">
        <v>629</v>
      </c>
      <c r="C11" s="70" t="s">
        <v>629</v>
      </c>
      <c r="D11" s="7" t="s">
        <v>269</v>
      </c>
      <c r="E11" s="70" t="s">
        <v>534</v>
      </c>
      <c r="F11" s="30" t="s">
        <v>542</v>
      </c>
      <c r="G11" s="77" t="s">
        <v>526</v>
      </c>
      <c r="H11" s="108" t="s">
        <v>597</v>
      </c>
      <c r="I11" s="27"/>
    </row>
    <row r="12" spans="1:9" s="6" customFormat="1" ht="45">
      <c r="A12" s="121"/>
      <c r="B12" s="122"/>
      <c r="C12" s="70" t="s">
        <v>57</v>
      </c>
      <c r="D12" s="7" t="s">
        <v>625</v>
      </c>
      <c r="E12" s="70" t="s">
        <v>535</v>
      </c>
      <c r="F12" s="30" t="s">
        <v>147</v>
      </c>
      <c r="G12" s="77" t="s">
        <v>547</v>
      </c>
      <c r="H12" s="107" t="s">
        <v>738</v>
      </c>
      <c r="I12" s="27"/>
    </row>
    <row r="13" spans="1:9" s="6" customFormat="1" ht="22.5">
      <c r="A13" s="121"/>
      <c r="B13" s="122" t="s">
        <v>59</v>
      </c>
      <c r="C13" s="70" t="s">
        <v>59</v>
      </c>
      <c r="D13" s="7" t="s">
        <v>54</v>
      </c>
      <c r="E13" s="70" t="s">
        <v>148</v>
      </c>
      <c r="F13" s="30" t="s">
        <v>58</v>
      </c>
      <c r="G13" s="77" t="s">
        <v>547</v>
      </c>
      <c r="H13" s="108" t="s">
        <v>76</v>
      </c>
      <c r="I13" s="27"/>
    </row>
    <row r="14" spans="1:9" s="6" customFormat="1" ht="33.75">
      <c r="A14" s="121"/>
      <c r="B14" s="122"/>
      <c r="C14" s="70" t="s">
        <v>259</v>
      </c>
      <c r="D14" s="7" t="s">
        <v>257</v>
      </c>
      <c r="E14" s="70" t="s">
        <v>149</v>
      </c>
      <c r="F14" s="30" t="s">
        <v>260</v>
      </c>
      <c r="G14" s="77" t="s">
        <v>547</v>
      </c>
      <c r="H14" s="110" t="s">
        <v>740</v>
      </c>
      <c r="I14" s="27"/>
    </row>
    <row r="15" spans="1:9" ht="21" customHeight="1">
      <c r="A15" s="130" t="s">
        <v>682</v>
      </c>
      <c r="B15" s="126" t="s">
        <v>607</v>
      </c>
      <c r="C15" s="127" t="s">
        <v>603</v>
      </c>
      <c r="D15" s="7" t="s">
        <v>625</v>
      </c>
      <c r="E15" s="70" t="s">
        <v>536</v>
      </c>
      <c r="F15" s="30" t="s">
        <v>359</v>
      </c>
      <c r="G15" s="77" t="s">
        <v>526</v>
      </c>
      <c r="H15" s="107">
        <v>1</v>
      </c>
      <c r="I15" s="27"/>
    </row>
    <row r="16" spans="1:9" ht="21" customHeight="1">
      <c r="A16" s="130"/>
      <c r="B16" s="126"/>
      <c r="C16" s="128"/>
      <c r="D16" s="123" t="s">
        <v>75</v>
      </c>
      <c r="E16" s="70" t="s">
        <v>537</v>
      </c>
      <c r="F16" s="30" t="s">
        <v>354</v>
      </c>
      <c r="G16" s="77" t="s">
        <v>526</v>
      </c>
      <c r="H16" s="107">
        <v>1</v>
      </c>
      <c r="I16" s="27"/>
    </row>
    <row r="17" spans="1:9" ht="18" customHeight="1">
      <c r="A17" s="130"/>
      <c r="B17" s="126"/>
      <c r="C17" s="128"/>
      <c r="D17" s="124"/>
      <c r="E17" s="70" t="s">
        <v>538</v>
      </c>
      <c r="F17" s="30" t="s">
        <v>437</v>
      </c>
      <c r="G17" s="77" t="s">
        <v>526</v>
      </c>
      <c r="H17" s="107">
        <v>1</v>
      </c>
      <c r="I17" s="27"/>
    </row>
    <row r="18" spans="1:9" ht="21" customHeight="1">
      <c r="A18" s="130"/>
      <c r="B18" s="126"/>
      <c r="C18" s="128"/>
      <c r="D18" s="124"/>
      <c r="E18" s="127" t="s">
        <v>539</v>
      </c>
      <c r="F18" s="30" t="s">
        <v>355</v>
      </c>
      <c r="G18" s="77" t="s">
        <v>526</v>
      </c>
      <c r="H18" s="109">
        <v>1</v>
      </c>
      <c r="I18" s="27"/>
    </row>
    <row r="19" spans="1:9" ht="21" customHeight="1">
      <c r="A19" s="130"/>
      <c r="B19" s="126"/>
      <c r="C19" s="128"/>
      <c r="D19" s="124"/>
      <c r="E19" s="129"/>
      <c r="F19" s="30" t="s">
        <v>356</v>
      </c>
      <c r="G19" s="77" t="s">
        <v>526</v>
      </c>
      <c r="H19" s="109">
        <v>1</v>
      </c>
      <c r="I19" s="27"/>
    </row>
    <row r="20" spans="1:9" ht="21" customHeight="1">
      <c r="A20" s="130"/>
      <c r="B20" s="126"/>
      <c r="C20" s="128"/>
      <c r="D20" s="124"/>
      <c r="E20" s="70" t="s">
        <v>540</v>
      </c>
      <c r="F20" s="30" t="s">
        <v>357</v>
      </c>
      <c r="G20" s="77" t="s">
        <v>526</v>
      </c>
      <c r="H20" s="107">
        <v>1</v>
      </c>
      <c r="I20" s="27"/>
    </row>
    <row r="21" spans="1:9" ht="18.75" customHeight="1">
      <c r="A21" s="130"/>
      <c r="B21" s="126"/>
      <c r="C21" s="128"/>
      <c r="D21" s="124"/>
      <c r="E21" s="70" t="s">
        <v>315</v>
      </c>
      <c r="F21" s="30" t="s">
        <v>358</v>
      </c>
      <c r="G21" s="77" t="s">
        <v>526</v>
      </c>
      <c r="H21" s="107">
        <v>1</v>
      </c>
      <c r="I21" s="27"/>
    </row>
    <row r="22" spans="1:9" ht="74.25" customHeight="1">
      <c r="A22" s="130"/>
      <c r="B22" s="126"/>
      <c r="C22" s="128"/>
      <c r="D22" s="124"/>
      <c r="E22" s="127" t="s">
        <v>316</v>
      </c>
      <c r="F22" s="30" t="s">
        <v>379</v>
      </c>
      <c r="G22" s="77" t="s">
        <v>545</v>
      </c>
      <c r="H22" s="107">
        <v>1</v>
      </c>
      <c r="I22" s="27"/>
    </row>
    <row r="23" spans="1:9" ht="61.5" customHeight="1">
      <c r="A23" s="130"/>
      <c r="B23" s="126"/>
      <c r="C23" s="128"/>
      <c r="D23" s="124"/>
      <c r="E23" s="128"/>
      <c r="F23" s="30" t="s">
        <v>571</v>
      </c>
      <c r="G23" s="77" t="s">
        <v>545</v>
      </c>
      <c r="H23" s="107">
        <v>1</v>
      </c>
      <c r="I23" s="27"/>
    </row>
    <row r="24" spans="1:9" ht="71.25" customHeight="1">
      <c r="A24" s="130"/>
      <c r="B24" s="126"/>
      <c r="C24" s="128"/>
      <c r="D24" s="124"/>
      <c r="E24" s="128"/>
      <c r="F24" s="30" t="s">
        <v>719</v>
      </c>
      <c r="G24" s="77" t="s">
        <v>526</v>
      </c>
      <c r="H24" s="107">
        <v>1</v>
      </c>
      <c r="I24" s="27"/>
    </row>
    <row r="25" spans="1:9" ht="48" customHeight="1">
      <c r="A25" s="130"/>
      <c r="B25" s="126"/>
      <c r="C25" s="128"/>
      <c r="D25" s="124"/>
      <c r="E25" s="128"/>
      <c r="F25" s="30" t="s">
        <v>720</v>
      </c>
      <c r="G25" s="77" t="s">
        <v>545</v>
      </c>
      <c r="H25" s="107">
        <v>1</v>
      </c>
      <c r="I25" s="27"/>
    </row>
    <row r="26" spans="1:9" ht="62.25" customHeight="1">
      <c r="A26" s="130"/>
      <c r="B26" s="126"/>
      <c r="C26" s="129"/>
      <c r="D26" s="125"/>
      <c r="E26" s="129"/>
      <c r="F26" s="30" t="s">
        <v>721</v>
      </c>
      <c r="G26" s="77" t="s">
        <v>545</v>
      </c>
      <c r="H26" s="107">
        <v>1</v>
      </c>
      <c r="I26" s="27"/>
    </row>
    <row r="27" spans="1:9" ht="61.5" customHeight="1">
      <c r="A27" s="130"/>
      <c r="B27" s="70" t="s">
        <v>630</v>
      </c>
      <c r="C27" s="70" t="s">
        <v>630</v>
      </c>
      <c r="D27" s="7" t="s">
        <v>75</v>
      </c>
      <c r="E27" s="70" t="s">
        <v>318</v>
      </c>
      <c r="F27" s="30" t="s">
        <v>268</v>
      </c>
      <c r="G27" s="77" t="s">
        <v>526</v>
      </c>
      <c r="H27" s="109">
        <v>1</v>
      </c>
      <c r="I27" s="27"/>
    </row>
    <row r="28" spans="1:9" ht="37.5" customHeight="1">
      <c r="A28" s="130"/>
      <c r="B28" s="126" t="s">
        <v>649</v>
      </c>
      <c r="C28" s="70" t="s">
        <v>649</v>
      </c>
      <c r="D28" s="123" t="s">
        <v>700</v>
      </c>
      <c r="E28" s="127" t="s">
        <v>319</v>
      </c>
      <c r="F28" s="30" t="s">
        <v>361</v>
      </c>
      <c r="G28" s="77" t="s">
        <v>526</v>
      </c>
      <c r="H28" s="108" t="s">
        <v>597</v>
      </c>
      <c r="I28" s="27"/>
    </row>
    <row r="29" spans="1:9" ht="19.5" customHeight="1">
      <c r="A29" s="130"/>
      <c r="B29" s="126"/>
      <c r="C29" s="70" t="s">
        <v>440</v>
      </c>
      <c r="D29" s="125"/>
      <c r="E29" s="129"/>
      <c r="F29" s="30" t="s">
        <v>360</v>
      </c>
      <c r="G29" s="77"/>
      <c r="H29" s="108" t="s">
        <v>597</v>
      </c>
      <c r="I29" s="27"/>
    </row>
    <row r="30" spans="1:9" ht="20.25" customHeight="1">
      <c r="A30" s="130"/>
      <c r="B30" s="126" t="s">
        <v>650</v>
      </c>
      <c r="C30" s="70" t="s">
        <v>650</v>
      </c>
      <c r="D30" s="123" t="s">
        <v>625</v>
      </c>
      <c r="E30" s="70" t="s">
        <v>320</v>
      </c>
      <c r="F30" s="30" t="s">
        <v>650</v>
      </c>
      <c r="G30" s="77" t="s">
        <v>526</v>
      </c>
      <c r="H30" s="109">
        <v>1</v>
      </c>
      <c r="I30" s="27"/>
    </row>
    <row r="31" spans="1:9" ht="32.25" customHeight="1">
      <c r="A31" s="130"/>
      <c r="B31" s="126"/>
      <c r="C31" s="127" t="s">
        <v>200</v>
      </c>
      <c r="D31" s="124"/>
      <c r="E31" s="70" t="s">
        <v>321</v>
      </c>
      <c r="F31" s="30" t="s">
        <v>390</v>
      </c>
      <c r="G31" s="77" t="s">
        <v>526</v>
      </c>
      <c r="H31" s="107">
        <v>1</v>
      </c>
      <c r="I31" s="27"/>
    </row>
    <row r="32" spans="1:9" ht="29.25" customHeight="1">
      <c r="A32" s="130"/>
      <c r="B32" s="126"/>
      <c r="C32" s="128"/>
      <c r="D32" s="124"/>
      <c r="E32" s="70" t="s">
        <v>320</v>
      </c>
      <c r="F32" s="30" t="s">
        <v>362</v>
      </c>
      <c r="G32" s="77" t="s">
        <v>526</v>
      </c>
      <c r="H32" s="107">
        <v>1</v>
      </c>
      <c r="I32" s="27"/>
    </row>
    <row r="33" spans="1:9" ht="29.25" customHeight="1">
      <c r="A33" s="130"/>
      <c r="B33" s="126"/>
      <c r="C33" s="129"/>
      <c r="D33" s="125"/>
      <c r="E33" s="70" t="s">
        <v>320</v>
      </c>
      <c r="F33" s="30" t="s">
        <v>363</v>
      </c>
      <c r="G33" s="77" t="s">
        <v>526</v>
      </c>
      <c r="H33" s="107">
        <v>1</v>
      </c>
      <c r="I33" s="27"/>
    </row>
    <row r="34" spans="1:9" ht="33.75">
      <c r="A34" s="130"/>
      <c r="B34" s="70" t="s">
        <v>651</v>
      </c>
      <c r="C34" s="70" t="s">
        <v>651</v>
      </c>
      <c r="D34" s="7" t="s">
        <v>625</v>
      </c>
      <c r="E34" s="70" t="s">
        <v>322</v>
      </c>
      <c r="F34" s="30" t="s">
        <v>483</v>
      </c>
      <c r="G34" s="77" t="s">
        <v>526</v>
      </c>
      <c r="H34" s="107">
        <v>1</v>
      </c>
      <c r="I34" s="27"/>
    </row>
    <row r="35" spans="1:9" ht="45" customHeight="1">
      <c r="A35" s="133" t="s">
        <v>683</v>
      </c>
      <c r="B35" s="126"/>
      <c r="C35" s="127" t="s">
        <v>604</v>
      </c>
      <c r="D35" s="123" t="s">
        <v>75</v>
      </c>
      <c r="E35" s="127" t="s">
        <v>323</v>
      </c>
      <c r="F35" s="30" t="s">
        <v>199</v>
      </c>
      <c r="G35" s="77" t="s">
        <v>526</v>
      </c>
      <c r="H35" s="107" t="s">
        <v>739</v>
      </c>
      <c r="I35" s="27"/>
    </row>
    <row r="36" spans="1:9" ht="18" customHeight="1">
      <c r="A36" s="133"/>
      <c r="B36" s="126"/>
      <c r="C36" s="128"/>
      <c r="D36" s="124"/>
      <c r="E36" s="129"/>
      <c r="F36" s="65" t="s">
        <v>302</v>
      </c>
      <c r="G36" s="77" t="s">
        <v>526</v>
      </c>
      <c r="H36" s="107" t="s">
        <v>739</v>
      </c>
      <c r="I36" s="27"/>
    </row>
    <row r="37" spans="1:9" ht="45">
      <c r="A37" s="133"/>
      <c r="B37" s="126"/>
      <c r="C37" s="128"/>
      <c r="D37" s="124"/>
      <c r="E37" s="70" t="s">
        <v>324</v>
      </c>
      <c r="F37" s="30" t="s">
        <v>304</v>
      </c>
      <c r="G37" s="77" t="s">
        <v>526</v>
      </c>
      <c r="H37" s="107" t="s">
        <v>739</v>
      </c>
      <c r="I37" s="27"/>
    </row>
    <row r="38" spans="1:9" ht="45">
      <c r="A38" s="133"/>
      <c r="B38" s="126"/>
      <c r="C38" s="128"/>
      <c r="D38" s="124"/>
      <c r="E38" s="70" t="s">
        <v>325</v>
      </c>
      <c r="F38" s="30" t="s">
        <v>307</v>
      </c>
      <c r="G38" s="77" t="s">
        <v>526</v>
      </c>
      <c r="H38" s="107" t="s">
        <v>739</v>
      </c>
      <c r="I38" s="27"/>
    </row>
    <row r="39" spans="1:9" ht="24" customHeight="1">
      <c r="A39" s="133"/>
      <c r="B39" s="126"/>
      <c r="C39" s="128"/>
      <c r="D39" s="124"/>
      <c r="E39" s="70" t="s">
        <v>326</v>
      </c>
      <c r="F39" s="30" t="s">
        <v>308</v>
      </c>
      <c r="G39" s="77" t="s">
        <v>526</v>
      </c>
      <c r="H39" s="107" t="s">
        <v>739</v>
      </c>
      <c r="I39" s="27"/>
    </row>
    <row r="40" spans="1:9" ht="45">
      <c r="A40" s="133"/>
      <c r="B40" s="126"/>
      <c r="C40" s="128"/>
      <c r="D40" s="125"/>
      <c r="E40" s="70" t="s">
        <v>327</v>
      </c>
      <c r="F40" s="30" t="s">
        <v>41</v>
      </c>
      <c r="G40" s="77" t="s">
        <v>526</v>
      </c>
      <c r="H40" s="107">
        <v>1</v>
      </c>
      <c r="I40" s="27"/>
    </row>
    <row r="41" spans="1:9" ht="33.75">
      <c r="A41" s="133"/>
      <c r="B41" s="126"/>
      <c r="C41" s="129"/>
      <c r="D41" s="7" t="s">
        <v>625</v>
      </c>
      <c r="E41" s="70" t="s">
        <v>493</v>
      </c>
      <c r="F41" s="30" t="s">
        <v>183</v>
      </c>
      <c r="G41" s="77" t="s">
        <v>547</v>
      </c>
      <c r="H41" s="107" t="s">
        <v>739</v>
      </c>
      <c r="I41" s="27"/>
    </row>
    <row r="42" spans="1:9" ht="33.75" customHeight="1">
      <c r="A42" s="132" t="s">
        <v>21</v>
      </c>
      <c r="B42" s="126" t="s">
        <v>472</v>
      </c>
      <c r="C42" s="127" t="s">
        <v>608</v>
      </c>
      <c r="D42" s="123" t="s">
        <v>75</v>
      </c>
      <c r="E42" s="70" t="s">
        <v>328</v>
      </c>
      <c r="F42" s="30" t="s">
        <v>49</v>
      </c>
      <c r="G42" s="77" t="s">
        <v>526</v>
      </c>
      <c r="H42" s="107">
        <v>1</v>
      </c>
      <c r="I42" s="27"/>
    </row>
    <row r="43" spans="1:9" ht="45">
      <c r="A43" s="132"/>
      <c r="B43" s="126"/>
      <c r="C43" s="128"/>
      <c r="D43" s="124"/>
      <c r="E43" s="70" t="s">
        <v>323</v>
      </c>
      <c r="F43" s="30" t="s">
        <v>50</v>
      </c>
      <c r="G43" s="77" t="s">
        <v>526</v>
      </c>
      <c r="H43" s="107">
        <v>1</v>
      </c>
      <c r="I43" s="27"/>
    </row>
    <row r="44" spans="1:9" ht="21" customHeight="1">
      <c r="A44" s="132"/>
      <c r="B44" s="126"/>
      <c r="C44" s="128"/>
      <c r="D44" s="124"/>
      <c r="E44" s="127" t="s">
        <v>324</v>
      </c>
      <c r="F44" s="65" t="s">
        <v>302</v>
      </c>
      <c r="G44" s="77" t="s">
        <v>526</v>
      </c>
      <c r="H44" s="107" t="s">
        <v>742</v>
      </c>
      <c r="I44" s="27"/>
    </row>
    <row r="45" spans="1:9" ht="21" customHeight="1">
      <c r="A45" s="132"/>
      <c r="B45" s="126"/>
      <c r="C45" s="128"/>
      <c r="D45" s="124"/>
      <c r="E45" s="129"/>
      <c r="F45" s="30" t="s">
        <v>304</v>
      </c>
      <c r="G45" s="77" t="s">
        <v>526</v>
      </c>
      <c r="H45" s="107">
        <v>1</v>
      </c>
      <c r="I45" s="27"/>
    </row>
    <row r="46" spans="1:9" ht="42.75" customHeight="1">
      <c r="A46" s="132"/>
      <c r="B46" s="126"/>
      <c r="C46" s="128"/>
      <c r="D46" s="124"/>
      <c r="E46" s="70" t="s">
        <v>325</v>
      </c>
      <c r="F46" s="30" t="s">
        <v>250</v>
      </c>
      <c r="G46" s="77" t="s">
        <v>526</v>
      </c>
      <c r="H46" s="107">
        <v>1</v>
      </c>
      <c r="I46" s="27"/>
    </row>
    <row r="47" spans="1:9" ht="32.25" customHeight="1">
      <c r="A47" s="132"/>
      <c r="B47" s="126"/>
      <c r="C47" s="128"/>
      <c r="D47" s="125"/>
      <c r="E47" s="70" t="s">
        <v>326</v>
      </c>
      <c r="F47" s="30" t="s">
        <v>305</v>
      </c>
      <c r="G47" s="77" t="s">
        <v>526</v>
      </c>
      <c r="H47" s="107">
        <v>1</v>
      </c>
      <c r="I47" s="27"/>
    </row>
    <row r="48" spans="1:9" ht="34.5" customHeight="1">
      <c r="A48" s="132"/>
      <c r="B48" s="126"/>
      <c r="C48" s="128"/>
      <c r="D48" s="123" t="s">
        <v>557</v>
      </c>
      <c r="E48" s="70" t="s">
        <v>494</v>
      </c>
      <c r="F48" s="30" t="s">
        <v>309</v>
      </c>
      <c r="G48" s="77" t="s">
        <v>522</v>
      </c>
      <c r="H48" s="107">
        <v>1</v>
      </c>
      <c r="I48" s="27"/>
    </row>
    <row r="49" spans="1:9" ht="33.75">
      <c r="A49" s="132"/>
      <c r="B49" s="126"/>
      <c r="C49" s="129"/>
      <c r="D49" s="125"/>
      <c r="E49" s="70" t="s">
        <v>494</v>
      </c>
      <c r="F49" s="30" t="s">
        <v>310</v>
      </c>
      <c r="G49" s="77" t="s">
        <v>495</v>
      </c>
      <c r="H49" s="107">
        <v>1</v>
      </c>
      <c r="I49" s="27"/>
    </row>
    <row r="50" spans="1:9" ht="17.25" customHeight="1">
      <c r="A50" s="132"/>
      <c r="B50" s="126" t="s">
        <v>474</v>
      </c>
      <c r="C50" s="70" t="s">
        <v>438</v>
      </c>
      <c r="D50" s="123" t="s">
        <v>265</v>
      </c>
      <c r="E50" s="127" t="s">
        <v>329</v>
      </c>
      <c r="F50" s="30" t="s">
        <v>439</v>
      </c>
      <c r="G50" s="77" t="s">
        <v>526</v>
      </c>
      <c r="H50" s="108" t="s">
        <v>597</v>
      </c>
      <c r="I50" s="27"/>
    </row>
    <row r="51" spans="1:9" ht="22.5">
      <c r="A51" s="132"/>
      <c r="B51" s="126"/>
      <c r="C51" s="70" t="s">
        <v>4</v>
      </c>
      <c r="D51" s="124"/>
      <c r="E51" s="129"/>
      <c r="F51" s="30" t="s">
        <v>64</v>
      </c>
      <c r="G51" s="77" t="s">
        <v>526</v>
      </c>
      <c r="H51" s="108" t="s">
        <v>597</v>
      </c>
      <c r="I51" s="27"/>
    </row>
    <row r="52" spans="1:9" ht="33.75" customHeight="1">
      <c r="A52" s="132"/>
      <c r="B52" s="126"/>
      <c r="C52" s="127" t="s">
        <v>609</v>
      </c>
      <c r="D52" s="124"/>
      <c r="E52" s="127" t="s">
        <v>330</v>
      </c>
      <c r="F52" s="30" t="s">
        <v>51</v>
      </c>
      <c r="G52" s="77" t="s">
        <v>526</v>
      </c>
      <c r="H52" s="108" t="s">
        <v>597</v>
      </c>
      <c r="I52" s="27"/>
    </row>
    <row r="53" spans="1:9" ht="45">
      <c r="A53" s="132"/>
      <c r="B53" s="126"/>
      <c r="C53" s="128"/>
      <c r="D53" s="124"/>
      <c r="E53" s="128"/>
      <c r="F53" s="30" t="s">
        <v>65</v>
      </c>
      <c r="G53" s="77" t="s">
        <v>526</v>
      </c>
      <c r="H53" s="108" t="s">
        <v>597</v>
      </c>
      <c r="I53" s="27"/>
    </row>
    <row r="54" spans="1:9" ht="20.25" customHeight="1">
      <c r="A54" s="132"/>
      <c r="B54" s="126"/>
      <c r="C54" s="128"/>
      <c r="D54" s="124"/>
      <c r="E54" s="128"/>
      <c r="F54" s="65" t="s">
        <v>302</v>
      </c>
      <c r="G54" s="99" t="s">
        <v>526</v>
      </c>
      <c r="H54" s="108" t="s">
        <v>597</v>
      </c>
      <c r="I54" s="27"/>
    </row>
    <row r="55" spans="1:9" ht="20.25" customHeight="1">
      <c r="A55" s="132"/>
      <c r="B55" s="126"/>
      <c r="C55" s="128"/>
      <c r="D55" s="124"/>
      <c r="E55" s="128"/>
      <c r="F55" s="30" t="s">
        <v>306</v>
      </c>
      <c r="G55" s="77" t="s">
        <v>526</v>
      </c>
      <c r="H55" s="108" t="s">
        <v>597</v>
      </c>
      <c r="I55" s="27"/>
    </row>
    <row r="56" spans="1:9" ht="45">
      <c r="A56" s="132"/>
      <c r="B56" s="126"/>
      <c r="C56" s="128"/>
      <c r="D56" s="124"/>
      <c r="E56" s="128"/>
      <c r="F56" s="30" t="s">
        <v>251</v>
      </c>
      <c r="G56" s="77" t="s">
        <v>526</v>
      </c>
      <c r="H56" s="108" t="s">
        <v>597</v>
      </c>
      <c r="I56" s="27"/>
    </row>
    <row r="57" spans="1:9" ht="33.75">
      <c r="A57" s="132"/>
      <c r="B57" s="126"/>
      <c r="C57" s="128"/>
      <c r="D57" s="125"/>
      <c r="E57" s="129"/>
      <c r="F57" s="30" t="s">
        <v>66</v>
      </c>
      <c r="G57" s="77" t="s">
        <v>526</v>
      </c>
      <c r="H57" s="108" t="s">
        <v>597</v>
      </c>
      <c r="I57" s="27"/>
    </row>
    <row r="58" spans="1:9" ht="22.5">
      <c r="A58" s="132"/>
      <c r="B58" s="126"/>
      <c r="C58" s="128"/>
      <c r="D58" s="123" t="s">
        <v>557</v>
      </c>
      <c r="E58" s="70" t="s">
        <v>494</v>
      </c>
      <c r="F58" s="30" t="s">
        <v>309</v>
      </c>
      <c r="G58" s="77" t="s">
        <v>522</v>
      </c>
      <c r="H58" s="108" t="s">
        <v>597</v>
      </c>
      <c r="I58" s="27"/>
    </row>
    <row r="59" spans="1:9" ht="33.75">
      <c r="A59" s="132"/>
      <c r="B59" s="126"/>
      <c r="C59" s="129"/>
      <c r="D59" s="125"/>
      <c r="E59" s="70" t="s">
        <v>494</v>
      </c>
      <c r="F59" s="30" t="s">
        <v>310</v>
      </c>
      <c r="G59" s="77" t="s">
        <v>495</v>
      </c>
      <c r="H59" s="108" t="s">
        <v>597</v>
      </c>
      <c r="I59" s="27"/>
    </row>
    <row r="60" spans="1:9" ht="33.75" customHeight="1">
      <c r="A60" s="132"/>
      <c r="B60" s="126" t="s">
        <v>473</v>
      </c>
      <c r="C60" s="127" t="s">
        <v>610</v>
      </c>
      <c r="D60" s="123" t="s">
        <v>75</v>
      </c>
      <c r="E60" s="70" t="s">
        <v>328</v>
      </c>
      <c r="F60" s="30" t="s">
        <v>47</v>
      </c>
      <c r="G60" s="77" t="s">
        <v>526</v>
      </c>
      <c r="H60" s="107">
        <v>1</v>
      </c>
      <c r="I60" s="27"/>
    </row>
    <row r="61" spans="1:9" ht="45">
      <c r="A61" s="132"/>
      <c r="B61" s="126"/>
      <c r="C61" s="128"/>
      <c r="D61" s="124"/>
      <c r="E61" s="70" t="s">
        <v>323</v>
      </c>
      <c r="F61" s="30" t="s">
        <v>48</v>
      </c>
      <c r="G61" s="77" t="s">
        <v>526</v>
      </c>
      <c r="H61" s="107">
        <v>1</v>
      </c>
      <c r="I61" s="27"/>
    </row>
    <row r="62" spans="1:9" ht="20.25" customHeight="1">
      <c r="A62" s="132"/>
      <c r="B62" s="126"/>
      <c r="C62" s="128"/>
      <c r="D62" s="124"/>
      <c r="E62" s="127" t="s">
        <v>324</v>
      </c>
      <c r="F62" s="65" t="s">
        <v>302</v>
      </c>
      <c r="G62" s="77" t="s">
        <v>526</v>
      </c>
      <c r="H62" s="107" t="s">
        <v>742</v>
      </c>
      <c r="I62" s="27"/>
    </row>
    <row r="63" spans="1:9" ht="18" customHeight="1">
      <c r="A63" s="132"/>
      <c r="B63" s="126"/>
      <c r="C63" s="128"/>
      <c r="D63" s="124"/>
      <c r="E63" s="129"/>
      <c r="F63" s="30" t="s">
        <v>303</v>
      </c>
      <c r="G63" s="77" t="s">
        <v>526</v>
      </c>
      <c r="H63" s="107">
        <v>1</v>
      </c>
      <c r="I63" s="27"/>
    </row>
    <row r="64" spans="1:9" ht="45">
      <c r="A64" s="132"/>
      <c r="B64" s="126"/>
      <c r="C64" s="128"/>
      <c r="D64" s="124"/>
      <c r="E64" s="70" t="s">
        <v>325</v>
      </c>
      <c r="F64" s="30" t="s">
        <v>251</v>
      </c>
      <c r="G64" s="77" t="s">
        <v>526</v>
      </c>
      <c r="H64" s="107">
        <v>1</v>
      </c>
      <c r="I64" s="27"/>
    </row>
    <row r="65" spans="1:9" ht="33.75">
      <c r="A65" s="132"/>
      <c r="B65" s="126"/>
      <c r="C65" s="128"/>
      <c r="D65" s="125"/>
      <c r="E65" s="70" t="s">
        <v>326</v>
      </c>
      <c r="F65" s="30" t="s">
        <v>305</v>
      </c>
      <c r="G65" s="77" t="s">
        <v>526</v>
      </c>
      <c r="H65" s="107">
        <v>1</v>
      </c>
      <c r="I65" s="27"/>
    </row>
    <row r="66" spans="1:9" ht="22.5">
      <c r="A66" s="132"/>
      <c r="B66" s="126"/>
      <c r="C66" s="128"/>
      <c r="D66" s="123" t="s">
        <v>557</v>
      </c>
      <c r="E66" s="70" t="s">
        <v>494</v>
      </c>
      <c r="F66" s="30" t="s">
        <v>309</v>
      </c>
      <c r="G66" s="77" t="s">
        <v>522</v>
      </c>
      <c r="H66" s="107">
        <v>1</v>
      </c>
      <c r="I66" s="27"/>
    </row>
    <row r="67" spans="1:9" ht="33.75">
      <c r="A67" s="132"/>
      <c r="B67" s="126"/>
      <c r="C67" s="129"/>
      <c r="D67" s="125"/>
      <c r="E67" s="70" t="s">
        <v>494</v>
      </c>
      <c r="F67" s="30" t="s">
        <v>310</v>
      </c>
      <c r="G67" s="77" t="s">
        <v>495</v>
      </c>
      <c r="H67" s="107">
        <v>1</v>
      </c>
      <c r="I67" s="27"/>
    </row>
    <row r="68" spans="1:9" ht="33.75">
      <c r="A68" s="132"/>
      <c r="B68" s="126"/>
      <c r="C68" s="70" t="s">
        <v>312</v>
      </c>
      <c r="D68" s="7" t="s">
        <v>75</v>
      </c>
      <c r="E68" s="70" t="s">
        <v>331</v>
      </c>
      <c r="F68" s="30" t="s">
        <v>311</v>
      </c>
      <c r="G68" s="77" t="s">
        <v>526</v>
      </c>
      <c r="H68" s="107">
        <v>1</v>
      </c>
      <c r="I68" s="27"/>
    </row>
    <row r="69" spans="1:9" ht="33.75">
      <c r="A69" s="132"/>
      <c r="B69" s="126"/>
      <c r="C69" s="70" t="s">
        <v>5</v>
      </c>
      <c r="D69" s="7" t="s">
        <v>625</v>
      </c>
      <c r="E69" s="70" t="s">
        <v>496</v>
      </c>
      <c r="F69" s="30" t="s">
        <v>389</v>
      </c>
      <c r="G69" s="77" t="s">
        <v>547</v>
      </c>
      <c r="H69" s="107">
        <v>1</v>
      </c>
      <c r="I69" s="27"/>
    </row>
    <row r="70" spans="1:9" ht="22.5">
      <c r="A70" s="132"/>
      <c r="B70" s="126"/>
      <c r="C70" s="70" t="s">
        <v>365</v>
      </c>
      <c r="D70" s="7" t="s">
        <v>269</v>
      </c>
      <c r="E70" s="70" t="s">
        <v>556</v>
      </c>
      <c r="F70" s="30" t="s">
        <v>388</v>
      </c>
      <c r="G70" s="77" t="s">
        <v>545</v>
      </c>
      <c r="H70" s="107">
        <v>1</v>
      </c>
      <c r="I70" s="27"/>
    </row>
    <row r="71" spans="1:9" ht="33.75" customHeight="1">
      <c r="A71" s="132"/>
      <c r="B71" s="126" t="s">
        <v>475</v>
      </c>
      <c r="C71" s="127" t="s">
        <v>611</v>
      </c>
      <c r="D71" s="123" t="s">
        <v>265</v>
      </c>
      <c r="E71" s="127" t="s">
        <v>329</v>
      </c>
      <c r="F71" s="30" t="s">
        <v>439</v>
      </c>
      <c r="G71" s="77" t="s">
        <v>526</v>
      </c>
      <c r="H71" s="108" t="s">
        <v>597</v>
      </c>
      <c r="I71" s="27"/>
    </row>
    <row r="72" spans="1:9" ht="22.5">
      <c r="A72" s="132"/>
      <c r="B72" s="126"/>
      <c r="C72" s="128"/>
      <c r="D72" s="124"/>
      <c r="E72" s="129"/>
      <c r="F72" s="30" t="s">
        <v>195</v>
      </c>
      <c r="G72" s="77" t="s">
        <v>526</v>
      </c>
      <c r="H72" s="108" t="s">
        <v>597</v>
      </c>
      <c r="I72" s="27"/>
    </row>
    <row r="73" spans="1:9" ht="45">
      <c r="A73" s="132"/>
      <c r="B73" s="126"/>
      <c r="C73" s="128"/>
      <c r="D73" s="124"/>
      <c r="E73" s="127" t="s">
        <v>330</v>
      </c>
      <c r="F73" s="30" t="s">
        <v>67</v>
      </c>
      <c r="G73" s="77" t="s">
        <v>526</v>
      </c>
      <c r="H73" s="108" t="s">
        <v>597</v>
      </c>
      <c r="I73" s="27"/>
    </row>
    <row r="74" spans="1:9" ht="56.25">
      <c r="A74" s="132"/>
      <c r="B74" s="126"/>
      <c r="C74" s="128"/>
      <c r="D74" s="124"/>
      <c r="E74" s="128"/>
      <c r="F74" s="30" t="s">
        <v>68</v>
      </c>
      <c r="G74" s="77" t="s">
        <v>526</v>
      </c>
      <c r="H74" s="108" t="s">
        <v>597</v>
      </c>
      <c r="I74" s="27"/>
    </row>
    <row r="75" spans="1:9" ht="20.25" customHeight="1">
      <c r="A75" s="132"/>
      <c r="B75" s="126"/>
      <c r="C75" s="128"/>
      <c r="D75" s="124"/>
      <c r="E75" s="128"/>
      <c r="F75" s="65" t="s">
        <v>476</v>
      </c>
      <c r="G75" s="99" t="s">
        <v>526</v>
      </c>
      <c r="H75" s="108" t="s">
        <v>597</v>
      </c>
      <c r="I75" s="27"/>
    </row>
    <row r="76" spans="1:9" ht="20.25" customHeight="1">
      <c r="A76" s="132"/>
      <c r="B76" s="126"/>
      <c r="C76" s="128"/>
      <c r="D76" s="124"/>
      <c r="E76" s="128"/>
      <c r="F76" s="30" t="s">
        <v>69</v>
      </c>
      <c r="G76" s="99" t="s">
        <v>526</v>
      </c>
      <c r="H76" s="108" t="s">
        <v>597</v>
      </c>
      <c r="I76" s="27"/>
    </row>
    <row r="77" spans="1:9" ht="45">
      <c r="A77" s="132"/>
      <c r="B77" s="126"/>
      <c r="C77" s="128"/>
      <c r="D77" s="124"/>
      <c r="E77" s="128"/>
      <c r="F77" s="30" t="s">
        <v>251</v>
      </c>
      <c r="G77" s="77" t="s">
        <v>526</v>
      </c>
      <c r="H77" s="108" t="s">
        <v>597</v>
      </c>
      <c r="I77" s="27"/>
    </row>
    <row r="78" spans="1:9" ht="33.75">
      <c r="A78" s="132"/>
      <c r="B78" s="126"/>
      <c r="C78" s="129"/>
      <c r="D78" s="125"/>
      <c r="E78" s="129"/>
      <c r="F78" s="30" t="s">
        <v>70</v>
      </c>
      <c r="G78" s="77" t="s">
        <v>526</v>
      </c>
      <c r="H78" s="108" t="s">
        <v>597</v>
      </c>
      <c r="I78" s="27"/>
    </row>
    <row r="79" spans="1:9" ht="22.5" customHeight="1">
      <c r="A79" s="132"/>
      <c r="B79" s="70" t="s">
        <v>652</v>
      </c>
      <c r="C79" s="70" t="s">
        <v>652</v>
      </c>
      <c r="D79" s="7" t="s">
        <v>625</v>
      </c>
      <c r="E79" s="70" t="s">
        <v>332</v>
      </c>
      <c r="F79" s="30" t="s">
        <v>701</v>
      </c>
      <c r="G79" s="77" t="s">
        <v>526</v>
      </c>
      <c r="H79" s="107">
        <v>1</v>
      </c>
      <c r="I79" s="27"/>
    </row>
    <row r="80" spans="1:9" ht="53.25" customHeight="1">
      <c r="A80" s="132"/>
      <c r="B80" s="126" t="s">
        <v>653</v>
      </c>
      <c r="C80" s="70" t="s">
        <v>367</v>
      </c>
      <c r="D80" s="7" t="s">
        <v>625</v>
      </c>
      <c r="E80" s="70" t="s">
        <v>333</v>
      </c>
      <c r="F80" s="30" t="s">
        <v>366</v>
      </c>
      <c r="G80" s="77" t="s">
        <v>512</v>
      </c>
      <c r="H80" s="107">
        <v>1</v>
      </c>
      <c r="I80" s="27"/>
    </row>
    <row r="81" spans="1:9" ht="33.75">
      <c r="A81" s="132"/>
      <c r="B81" s="126"/>
      <c r="C81" s="70" t="s">
        <v>368</v>
      </c>
      <c r="D81" s="7"/>
      <c r="E81" s="70" t="s">
        <v>334</v>
      </c>
      <c r="F81" s="30" t="s">
        <v>191</v>
      </c>
      <c r="G81" s="77" t="s">
        <v>513</v>
      </c>
      <c r="H81" s="107">
        <v>1</v>
      </c>
      <c r="I81" s="27"/>
    </row>
    <row r="82" spans="1:9" ht="56.25">
      <c r="A82" s="132"/>
      <c r="B82" s="126" t="s">
        <v>654</v>
      </c>
      <c r="C82" s="70" t="s">
        <v>487</v>
      </c>
      <c r="D82" s="123" t="s">
        <v>625</v>
      </c>
      <c r="E82" s="70" t="s">
        <v>335</v>
      </c>
      <c r="F82" s="30" t="s">
        <v>292</v>
      </c>
      <c r="G82" s="77" t="s">
        <v>514</v>
      </c>
      <c r="H82" s="107">
        <v>1</v>
      </c>
      <c r="I82" s="27"/>
    </row>
    <row r="83" spans="1:9" ht="56.25">
      <c r="A83" s="132"/>
      <c r="B83" s="126"/>
      <c r="C83" s="70" t="s">
        <v>612</v>
      </c>
      <c r="D83" s="125"/>
      <c r="E83" s="70" t="s">
        <v>336</v>
      </c>
      <c r="F83" s="30" t="s">
        <v>293</v>
      </c>
      <c r="G83" s="77" t="s">
        <v>529</v>
      </c>
      <c r="H83" s="107">
        <v>1</v>
      </c>
      <c r="I83" s="27"/>
    </row>
    <row r="84" spans="1:9" ht="33.75">
      <c r="A84" s="132"/>
      <c r="B84" s="70" t="s">
        <v>655</v>
      </c>
      <c r="C84" s="70" t="s">
        <v>153</v>
      </c>
      <c r="D84" s="7" t="s">
        <v>625</v>
      </c>
      <c r="E84" s="70" t="s">
        <v>337</v>
      </c>
      <c r="F84" s="30" t="s">
        <v>704</v>
      </c>
      <c r="G84" s="77" t="s">
        <v>528</v>
      </c>
      <c r="H84" s="107">
        <v>4</v>
      </c>
      <c r="I84" s="27"/>
    </row>
    <row r="85" spans="1:9" ht="67.5">
      <c r="A85" s="132"/>
      <c r="B85" s="70" t="s">
        <v>252</v>
      </c>
      <c r="C85" s="70" t="s">
        <v>488</v>
      </c>
      <c r="D85" s="7" t="s">
        <v>625</v>
      </c>
      <c r="E85" s="70" t="s">
        <v>338</v>
      </c>
      <c r="F85" s="30" t="s">
        <v>253</v>
      </c>
      <c r="G85" s="77" t="s">
        <v>526</v>
      </c>
      <c r="H85" s="107">
        <v>1</v>
      </c>
      <c r="I85" s="27"/>
    </row>
    <row r="86" spans="1:9" ht="45">
      <c r="A86" s="132"/>
      <c r="B86" s="70" t="s">
        <v>656</v>
      </c>
      <c r="C86" s="70" t="s">
        <v>656</v>
      </c>
      <c r="D86" s="7" t="s">
        <v>625</v>
      </c>
      <c r="E86" s="70" t="s">
        <v>339</v>
      </c>
      <c r="F86" s="30" t="s">
        <v>572</v>
      </c>
      <c r="G86" s="77" t="s">
        <v>526</v>
      </c>
      <c r="H86" s="107">
        <v>1</v>
      </c>
      <c r="I86" s="27"/>
    </row>
    <row r="87" spans="1:9" ht="33.75">
      <c r="A87" s="132"/>
      <c r="B87" s="126" t="s">
        <v>657</v>
      </c>
      <c r="C87" s="70" t="s">
        <v>369</v>
      </c>
      <c r="D87" s="123" t="s">
        <v>625</v>
      </c>
      <c r="E87" s="70" t="s">
        <v>340</v>
      </c>
      <c r="F87" s="30" t="s">
        <v>559</v>
      </c>
      <c r="G87" s="77" t="s">
        <v>526</v>
      </c>
      <c r="H87" s="107">
        <v>1</v>
      </c>
      <c r="I87" s="27"/>
    </row>
    <row r="88" spans="1:9" ht="45">
      <c r="A88" s="132"/>
      <c r="B88" s="126"/>
      <c r="C88" s="70" t="s">
        <v>370</v>
      </c>
      <c r="D88" s="125"/>
      <c r="E88" s="70" t="s">
        <v>341</v>
      </c>
      <c r="F88" s="30" t="s">
        <v>560</v>
      </c>
      <c r="G88" s="77" t="s">
        <v>497</v>
      </c>
      <c r="H88" s="107">
        <v>1</v>
      </c>
      <c r="I88" s="27"/>
    </row>
    <row r="89" spans="1:9" ht="22.5" customHeight="1">
      <c r="A89" s="132"/>
      <c r="B89" s="134" t="s">
        <v>189</v>
      </c>
      <c r="C89" s="127" t="s">
        <v>154</v>
      </c>
      <c r="D89" s="123" t="s">
        <v>625</v>
      </c>
      <c r="E89" s="70" t="s">
        <v>342</v>
      </c>
      <c r="F89" s="30" t="s">
        <v>380</v>
      </c>
      <c r="G89" s="77" t="s">
        <v>526</v>
      </c>
      <c r="H89" s="107">
        <v>1</v>
      </c>
      <c r="I89" s="27"/>
    </row>
    <row r="90" spans="1:9" ht="22.5" customHeight="1">
      <c r="A90" s="132"/>
      <c r="B90" s="134"/>
      <c r="C90" s="128"/>
      <c r="D90" s="124"/>
      <c r="E90" s="70" t="s">
        <v>342</v>
      </c>
      <c r="F90" s="30" t="s">
        <v>437</v>
      </c>
      <c r="G90" s="77" t="s">
        <v>526</v>
      </c>
      <c r="H90" s="107">
        <v>1</v>
      </c>
      <c r="I90" s="27"/>
    </row>
    <row r="91" spans="1:9" ht="22.5" customHeight="1">
      <c r="A91" s="132"/>
      <c r="B91" s="134"/>
      <c r="C91" s="129"/>
      <c r="D91" s="125"/>
      <c r="E91" s="70" t="s">
        <v>382</v>
      </c>
      <c r="F91" s="30" t="s">
        <v>381</v>
      </c>
      <c r="G91" s="77" t="s">
        <v>526</v>
      </c>
      <c r="H91" s="107">
        <v>1</v>
      </c>
      <c r="I91" s="27"/>
    </row>
    <row r="92" spans="1:9" ht="27" customHeight="1">
      <c r="A92" s="121" t="s">
        <v>684</v>
      </c>
      <c r="B92" s="126"/>
      <c r="C92" s="70" t="s">
        <v>155</v>
      </c>
      <c r="D92" s="123" t="s">
        <v>625</v>
      </c>
      <c r="E92" s="70" t="s">
        <v>343</v>
      </c>
      <c r="F92" s="30" t="s">
        <v>6</v>
      </c>
      <c r="G92" s="77" t="s">
        <v>526</v>
      </c>
      <c r="H92" s="107">
        <v>1</v>
      </c>
      <c r="I92" s="27"/>
    </row>
    <row r="93" spans="1:9" ht="45">
      <c r="A93" s="121"/>
      <c r="B93" s="126"/>
      <c r="C93" s="70" t="s">
        <v>489</v>
      </c>
      <c r="D93" s="125"/>
      <c r="E93" s="70" t="s">
        <v>344</v>
      </c>
      <c r="F93" s="30" t="s">
        <v>24</v>
      </c>
      <c r="G93" s="77" t="s">
        <v>526</v>
      </c>
      <c r="H93" s="107">
        <v>1</v>
      </c>
      <c r="I93" s="27"/>
    </row>
    <row r="94" spans="1:9" ht="15" customHeight="1">
      <c r="A94" s="121"/>
      <c r="B94" s="126"/>
      <c r="C94" s="127" t="s">
        <v>156</v>
      </c>
      <c r="D94" s="123" t="s">
        <v>697</v>
      </c>
      <c r="E94" s="127" t="s">
        <v>345</v>
      </c>
      <c r="F94" s="30" t="s">
        <v>7</v>
      </c>
      <c r="G94" s="77" t="s">
        <v>8</v>
      </c>
      <c r="H94" s="107">
        <v>1</v>
      </c>
      <c r="I94" s="27"/>
    </row>
    <row r="95" spans="1:9" ht="20.25" customHeight="1">
      <c r="A95" s="121"/>
      <c r="B95" s="126"/>
      <c r="C95" s="128"/>
      <c r="D95" s="124"/>
      <c r="E95" s="128"/>
      <c r="F95" s="65" t="s">
        <v>216</v>
      </c>
      <c r="G95" s="77" t="s">
        <v>8</v>
      </c>
      <c r="H95" s="107" t="s">
        <v>742</v>
      </c>
      <c r="I95" s="27"/>
    </row>
    <row r="96" spans="1:9" ht="20.25" customHeight="1">
      <c r="A96" s="121"/>
      <c r="B96" s="126"/>
      <c r="C96" s="128"/>
      <c r="D96" s="124"/>
      <c r="E96" s="128"/>
      <c r="F96" s="30" t="s">
        <v>25</v>
      </c>
      <c r="G96" s="77" t="s">
        <v>8</v>
      </c>
      <c r="H96" s="107">
        <v>1</v>
      </c>
      <c r="I96" s="27"/>
    </row>
    <row r="97" spans="1:9" ht="20.25" customHeight="1">
      <c r="A97" s="121"/>
      <c r="B97" s="126"/>
      <c r="C97" s="128"/>
      <c r="D97" s="124"/>
      <c r="E97" s="128"/>
      <c r="F97" s="30" t="s">
        <v>26</v>
      </c>
      <c r="G97" s="77" t="s">
        <v>8</v>
      </c>
      <c r="H97" s="107">
        <v>1</v>
      </c>
      <c r="I97" s="27"/>
    </row>
    <row r="98" spans="1:9" ht="20.25" customHeight="1">
      <c r="A98" s="121"/>
      <c r="B98" s="126"/>
      <c r="C98" s="129"/>
      <c r="D98" s="125"/>
      <c r="E98" s="129"/>
      <c r="F98" s="30" t="s">
        <v>27</v>
      </c>
      <c r="G98" s="77" t="s">
        <v>8</v>
      </c>
      <c r="H98" s="107">
        <v>1</v>
      </c>
      <c r="I98" s="27"/>
    </row>
    <row r="99" spans="1:9" ht="30.75" customHeight="1">
      <c r="A99" s="130" t="s">
        <v>685</v>
      </c>
      <c r="B99" s="73" t="s">
        <v>295</v>
      </c>
      <c r="C99" s="70" t="s">
        <v>295</v>
      </c>
      <c r="D99" s="123" t="s">
        <v>625</v>
      </c>
      <c r="E99" s="70" t="s">
        <v>300</v>
      </c>
      <c r="F99" s="30" t="s">
        <v>498</v>
      </c>
      <c r="G99" s="77" t="s">
        <v>547</v>
      </c>
      <c r="H99" s="107">
        <v>1</v>
      </c>
      <c r="I99" s="27"/>
    </row>
    <row r="100" spans="1:9" ht="36" customHeight="1">
      <c r="A100" s="130"/>
      <c r="B100" s="70" t="s">
        <v>658</v>
      </c>
      <c r="C100" s="70" t="s">
        <v>157</v>
      </c>
      <c r="D100" s="124"/>
      <c r="E100" s="70" t="s">
        <v>346</v>
      </c>
      <c r="F100" s="30" t="s">
        <v>499</v>
      </c>
      <c r="G100" s="77" t="s">
        <v>526</v>
      </c>
      <c r="H100" s="107">
        <v>1</v>
      </c>
      <c r="I100" s="27"/>
    </row>
    <row r="101" spans="1:9" ht="22.5">
      <c r="A101" s="130"/>
      <c r="B101" s="70" t="s">
        <v>659</v>
      </c>
      <c r="C101" s="70" t="s">
        <v>659</v>
      </c>
      <c r="D101" s="124"/>
      <c r="E101" s="70" t="s">
        <v>346</v>
      </c>
      <c r="F101" s="30" t="s">
        <v>500</v>
      </c>
      <c r="G101" s="77" t="s">
        <v>526</v>
      </c>
      <c r="H101" s="107">
        <v>1</v>
      </c>
      <c r="I101" s="27"/>
    </row>
    <row r="102" spans="1:9" ht="45">
      <c r="A102" s="130"/>
      <c r="B102" s="73" t="s">
        <v>296</v>
      </c>
      <c r="C102" s="70" t="s">
        <v>298</v>
      </c>
      <c r="D102" s="125"/>
      <c r="E102" s="70" t="s">
        <v>301</v>
      </c>
      <c r="F102" s="30" t="s">
        <v>501</v>
      </c>
      <c r="G102" s="77" t="s">
        <v>547</v>
      </c>
      <c r="H102" s="107">
        <v>1</v>
      </c>
      <c r="I102" s="27"/>
    </row>
    <row r="103" spans="1:9" ht="90">
      <c r="A103" s="130"/>
      <c r="B103" s="73" t="s">
        <v>297</v>
      </c>
      <c r="C103" s="70" t="s">
        <v>273</v>
      </c>
      <c r="D103" s="7" t="s">
        <v>561</v>
      </c>
      <c r="E103" s="70" t="s">
        <v>299</v>
      </c>
      <c r="F103" s="30" t="s">
        <v>502</v>
      </c>
      <c r="G103" s="77" t="s">
        <v>547</v>
      </c>
      <c r="H103" s="108" t="s">
        <v>597</v>
      </c>
      <c r="I103" s="27"/>
    </row>
    <row r="104" spans="1:9" ht="20.25" customHeight="1">
      <c r="A104" s="130"/>
      <c r="B104" s="126" t="s">
        <v>660</v>
      </c>
      <c r="C104" s="127" t="s">
        <v>159</v>
      </c>
      <c r="D104" s="123" t="s">
        <v>625</v>
      </c>
      <c r="E104" s="127" t="s">
        <v>347</v>
      </c>
      <c r="F104" s="30" t="s">
        <v>372</v>
      </c>
      <c r="G104" s="77" t="s">
        <v>526</v>
      </c>
      <c r="H104" s="107">
        <v>1</v>
      </c>
      <c r="I104" s="27"/>
    </row>
    <row r="105" spans="1:9" ht="20.25" customHeight="1">
      <c r="A105" s="130"/>
      <c r="B105" s="126"/>
      <c r="C105" s="129"/>
      <c r="D105" s="124"/>
      <c r="E105" s="129"/>
      <c r="F105" s="30" t="s">
        <v>371</v>
      </c>
      <c r="G105" s="77" t="s">
        <v>526</v>
      </c>
      <c r="H105" s="107">
        <v>1</v>
      </c>
      <c r="I105" s="27"/>
    </row>
    <row r="106" spans="1:9" ht="20.25" customHeight="1">
      <c r="A106" s="130"/>
      <c r="B106" s="126" t="s">
        <v>661</v>
      </c>
      <c r="C106" s="127" t="s">
        <v>158</v>
      </c>
      <c r="D106" s="124"/>
      <c r="E106" s="127" t="s">
        <v>348</v>
      </c>
      <c r="F106" s="30" t="s">
        <v>167</v>
      </c>
      <c r="G106" s="77" t="s">
        <v>526</v>
      </c>
      <c r="H106" s="107">
        <v>1</v>
      </c>
      <c r="I106" s="27"/>
    </row>
    <row r="107" spans="1:9" ht="24.75" customHeight="1">
      <c r="A107" s="130"/>
      <c r="B107" s="126"/>
      <c r="C107" s="128"/>
      <c r="D107" s="124"/>
      <c r="E107" s="128"/>
      <c r="F107" s="30" t="s">
        <v>166</v>
      </c>
      <c r="G107" s="77" t="s">
        <v>526</v>
      </c>
      <c r="H107" s="107">
        <v>1</v>
      </c>
      <c r="I107" s="27"/>
    </row>
    <row r="108" spans="1:9" ht="20.25" customHeight="1">
      <c r="A108" s="130"/>
      <c r="B108" s="126"/>
      <c r="C108" s="129"/>
      <c r="D108" s="124"/>
      <c r="E108" s="129"/>
      <c r="F108" s="30" t="s">
        <v>168</v>
      </c>
      <c r="G108" s="77" t="s">
        <v>526</v>
      </c>
      <c r="H108" s="107">
        <v>1</v>
      </c>
      <c r="I108" s="27"/>
    </row>
    <row r="109" spans="1:9" ht="20.25" customHeight="1">
      <c r="A109" s="130"/>
      <c r="B109" s="70" t="s">
        <v>190</v>
      </c>
      <c r="C109" s="70" t="s">
        <v>190</v>
      </c>
      <c r="D109" s="125"/>
      <c r="E109" s="70" t="s">
        <v>349</v>
      </c>
      <c r="F109" s="30" t="s">
        <v>192</v>
      </c>
      <c r="G109" s="77" t="s">
        <v>526</v>
      </c>
      <c r="H109" s="107">
        <v>1</v>
      </c>
      <c r="I109" s="27"/>
    </row>
    <row r="110" spans="1:9" ht="33" customHeight="1">
      <c r="A110" s="133" t="s">
        <v>254</v>
      </c>
      <c r="B110" s="126" t="s">
        <v>662</v>
      </c>
      <c r="C110" s="127" t="s">
        <v>160</v>
      </c>
      <c r="D110" s="123" t="s">
        <v>625</v>
      </c>
      <c r="E110" s="70" t="s">
        <v>350</v>
      </c>
      <c r="F110" s="30" t="s">
        <v>175</v>
      </c>
      <c r="G110" s="77" t="s">
        <v>515</v>
      </c>
      <c r="H110" s="109">
        <v>1</v>
      </c>
      <c r="I110" s="27"/>
    </row>
    <row r="111" spans="1:9" ht="12.75" customHeight="1">
      <c r="A111" s="133"/>
      <c r="B111" s="126"/>
      <c r="C111" s="128"/>
      <c r="D111" s="124"/>
      <c r="E111" s="127" t="s">
        <v>351</v>
      </c>
      <c r="F111" s="65" t="s">
        <v>169</v>
      </c>
      <c r="G111" s="77" t="s">
        <v>515</v>
      </c>
      <c r="H111" s="109" t="s">
        <v>742</v>
      </c>
      <c r="I111" s="27"/>
    </row>
    <row r="112" spans="1:9" ht="12.75" customHeight="1">
      <c r="A112" s="133"/>
      <c r="B112" s="126"/>
      <c r="C112" s="128"/>
      <c r="D112" s="124"/>
      <c r="E112" s="128"/>
      <c r="F112" s="30" t="s">
        <v>170</v>
      </c>
      <c r="G112" s="77" t="s">
        <v>515</v>
      </c>
      <c r="H112" s="109">
        <v>1</v>
      </c>
      <c r="I112" s="27"/>
    </row>
    <row r="113" spans="1:9" ht="12.75" customHeight="1">
      <c r="A113" s="133"/>
      <c r="B113" s="126"/>
      <c r="C113" s="128"/>
      <c r="D113" s="124"/>
      <c r="E113" s="128"/>
      <c r="F113" s="30" t="s">
        <v>171</v>
      </c>
      <c r="G113" s="77" t="s">
        <v>515</v>
      </c>
      <c r="H113" s="109">
        <v>1</v>
      </c>
      <c r="I113" s="27"/>
    </row>
    <row r="114" spans="1:9" ht="12.75" customHeight="1">
      <c r="A114" s="133"/>
      <c r="B114" s="126"/>
      <c r="C114" s="128"/>
      <c r="D114" s="124"/>
      <c r="E114" s="128"/>
      <c r="F114" s="30" t="s">
        <v>172</v>
      </c>
      <c r="G114" s="77" t="s">
        <v>515</v>
      </c>
      <c r="H114" s="109">
        <v>1</v>
      </c>
      <c r="I114" s="27"/>
    </row>
    <row r="115" spans="1:9" ht="12.75" customHeight="1">
      <c r="A115" s="133"/>
      <c r="B115" s="126"/>
      <c r="C115" s="128"/>
      <c r="D115" s="124"/>
      <c r="E115" s="128"/>
      <c r="F115" s="30" t="s">
        <v>173</v>
      </c>
      <c r="G115" s="77" t="s">
        <v>515</v>
      </c>
      <c r="H115" s="109">
        <v>1</v>
      </c>
      <c r="I115" s="27"/>
    </row>
    <row r="116" spans="1:9" ht="24" customHeight="1">
      <c r="A116" s="133"/>
      <c r="B116" s="126"/>
      <c r="C116" s="128"/>
      <c r="D116" s="124"/>
      <c r="E116" s="128"/>
      <c r="F116" s="30" t="s">
        <v>178</v>
      </c>
      <c r="G116" s="77" t="s">
        <v>515</v>
      </c>
      <c r="H116" s="109">
        <v>1</v>
      </c>
      <c r="I116" s="27"/>
    </row>
    <row r="117" spans="1:9" ht="14.25" customHeight="1">
      <c r="A117" s="133"/>
      <c r="B117" s="126"/>
      <c r="C117" s="128"/>
      <c r="D117" s="124"/>
      <c r="E117" s="128"/>
      <c r="F117" s="30" t="s">
        <v>179</v>
      </c>
      <c r="G117" s="77" t="s">
        <v>515</v>
      </c>
      <c r="H117" s="109">
        <v>1</v>
      </c>
      <c r="I117" s="27"/>
    </row>
    <row r="118" spans="1:9" ht="14.25" customHeight="1">
      <c r="A118" s="133"/>
      <c r="B118" s="126"/>
      <c r="C118" s="128"/>
      <c r="D118" s="125"/>
      <c r="E118" s="129"/>
      <c r="F118" s="30" t="s">
        <v>180</v>
      </c>
      <c r="G118" s="77" t="s">
        <v>515</v>
      </c>
      <c r="H118" s="109">
        <v>1</v>
      </c>
      <c r="I118" s="27"/>
    </row>
    <row r="119" spans="1:9" ht="14.25" customHeight="1">
      <c r="A119" s="133"/>
      <c r="B119" s="126"/>
      <c r="C119" s="128"/>
      <c r="D119" s="123" t="s">
        <v>557</v>
      </c>
      <c r="E119" s="127" t="s">
        <v>494</v>
      </c>
      <c r="F119" s="30" t="s">
        <v>22</v>
      </c>
      <c r="G119" s="77" t="s">
        <v>522</v>
      </c>
      <c r="H119" s="109">
        <v>1</v>
      </c>
      <c r="I119" s="27"/>
    </row>
    <row r="120" spans="1:9" ht="33" customHeight="1">
      <c r="A120" s="133"/>
      <c r="B120" s="126"/>
      <c r="C120" s="128"/>
      <c r="D120" s="125"/>
      <c r="E120" s="129"/>
      <c r="F120" s="30" t="s">
        <v>23</v>
      </c>
      <c r="G120" s="77" t="s">
        <v>495</v>
      </c>
      <c r="H120" s="110" t="s">
        <v>373</v>
      </c>
      <c r="I120" s="27"/>
    </row>
    <row r="121" spans="1:9" ht="33" customHeight="1">
      <c r="A121" s="133"/>
      <c r="B121" s="126"/>
      <c r="C121" s="129"/>
      <c r="D121" s="7" t="s">
        <v>696</v>
      </c>
      <c r="E121" s="70" t="s">
        <v>352</v>
      </c>
      <c r="F121" s="30" t="s">
        <v>174</v>
      </c>
      <c r="G121" s="77" t="s">
        <v>515</v>
      </c>
      <c r="H121" s="109">
        <v>1</v>
      </c>
      <c r="I121" s="27"/>
    </row>
    <row r="122" spans="1:9" ht="56.25">
      <c r="A122" s="133"/>
      <c r="B122" s="126" t="s">
        <v>663</v>
      </c>
      <c r="C122" s="127" t="s">
        <v>161</v>
      </c>
      <c r="D122" s="123" t="s">
        <v>625</v>
      </c>
      <c r="E122" s="70" t="s">
        <v>353</v>
      </c>
      <c r="F122" s="30" t="s">
        <v>84</v>
      </c>
      <c r="G122" s="77" t="s">
        <v>515</v>
      </c>
      <c r="H122" s="109">
        <v>1</v>
      </c>
      <c r="I122" s="27"/>
    </row>
    <row r="123" spans="1:9" ht="14.25" customHeight="1">
      <c r="A123" s="133"/>
      <c r="B123" s="126"/>
      <c r="C123" s="128"/>
      <c r="D123" s="124"/>
      <c r="E123" s="127" t="s">
        <v>351</v>
      </c>
      <c r="F123" s="65" t="s">
        <v>176</v>
      </c>
      <c r="G123" s="77" t="s">
        <v>515</v>
      </c>
      <c r="H123" s="109" t="s">
        <v>742</v>
      </c>
      <c r="I123" s="27"/>
    </row>
    <row r="124" spans="1:9" ht="14.25" customHeight="1">
      <c r="A124" s="133"/>
      <c r="B124" s="126"/>
      <c r="C124" s="128"/>
      <c r="D124" s="124"/>
      <c r="E124" s="128"/>
      <c r="F124" s="30" t="s">
        <v>170</v>
      </c>
      <c r="G124" s="77" t="s">
        <v>515</v>
      </c>
      <c r="H124" s="109">
        <v>1</v>
      </c>
      <c r="I124" s="27"/>
    </row>
    <row r="125" spans="1:9" ht="14.25" customHeight="1">
      <c r="A125" s="133"/>
      <c r="B125" s="126"/>
      <c r="C125" s="128"/>
      <c r="D125" s="124"/>
      <c r="E125" s="128"/>
      <c r="F125" s="30" t="s">
        <v>171</v>
      </c>
      <c r="G125" s="77" t="s">
        <v>515</v>
      </c>
      <c r="H125" s="109">
        <v>1</v>
      </c>
      <c r="I125" s="27"/>
    </row>
    <row r="126" spans="1:9" ht="14.25" customHeight="1">
      <c r="A126" s="133"/>
      <c r="B126" s="126"/>
      <c r="C126" s="128"/>
      <c r="D126" s="124"/>
      <c r="E126" s="128"/>
      <c r="F126" s="30" t="s">
        <v>172</v>
      </c>
      <c r="G126" s="77" t="s">
        <v>515</v>
      </c>
      <c r="H126" s="109">
        <v>1</v>
      </c>
      <c r="I126" s="27"/>
    </row>
    <row r="127" spans="1:9" ht="14.25" customHeight="1">
      <c r="A127" s="133"/>
      <c r="B127" s="126"/>
      <c r="C127" s="128"/>
      <c r="D127" s="124"/>
      <c r="E127" s="128"/>
      <c r="F127" s="30" t="s">
        <v>173</v>
      </c>
      <c r="G127" s="77" t="s">
        <v>515</v>
      </c>
      <c r="H127" s="109">
        <v>1</v>
      </c>
      <c r="I127" s="27"/>
    </row>
    <row r="128" spans="1:9" ht="24" customHeight="1">
      <c r="A128" s="133"/>
      <c r="B128" s="126"/>
      <c r="C128" s="128"/>
      <c r="D128" s="124"/>
      <c r="E128" s="128"/>
      <c r="F128" s="30" t="s">
        <v>178</v>
      </c>
      <c r="G128" s="77" t="s">
        <v>515</v>
      </c>
      <c r="H128" s="109">
        <v>1</v>
      </c>
      <c r="I128" s="27"/>
    </row>
    <row r="129" spans="1:9" ht="14.25" customHeight="1">
      <c r="A129" s="133"/>
      <c r="B129" s="126"/>
      <c r="C129" s="128"/>
      <c r="D129" s="124"/>
      <c r="E129" s="128"/>
      <c r="F129" s="30" t="s">
        <v>179</v>
      </c>
      <c r="G129" s="77" t="s">
        <v>515</v>
      </c>
      <c r="H129" s="109">
        <v>1</v>
      </c>
      <c r="I129" s="27"/>
    </row>
    <row r="130" spans="1:9" ht="14.25" customHeight="1">
      <c r="A130" s="133"/>
      <c r="B130" s="126"/>
      <c r="C130" s="128"/>
      <c r="D130" s="124"/>
      <c r="E130" s="129"/>
      <c r="F130" s="30" t="s">
        <v>181</v>
      </c>
      <c r="G130" s="77" t="s">
        <v>515</v>
      </c>
      <c r="H130" s="109">
        <v>1</v>
      </c>
      <c r="I130" s="27"/>
    </row>
    <row r="131" spans="1:9" ht="33" customHeight="1">
      <c r="A131" s="133"/>
      <c r="B131" s="126"/>
      <c r="C131" s="129"/>
      <c r="D131" s="125"/>
      <c r="E131" s="70" t="s">
        <v>352</v>
      </c>
      <c r="F131" s="30" t="s">
        <v>177</v>
      </c>
      <c r="G131" s="77" t="s">
        <v>515</v>
      </c>
      <c r="H131" s="109">
        <v>1</v>
      </c>
      <c r="I131" s="27"/>
    </row>
    <row r="132" spans="1:9" ht="33" customHeight="1">
      <c r="A132" s="133"/>
      <c r="B132" s="126" t="s">
        <v>664</v>
      </c>
      <c r="C132" s="127" t="s">
        <v>613</v>
      </c>
      <c r="D132" s="123" t="s">
        <v>625</v>
      </c>
      <c r="E132" s="70" t="s">
        <v>85</v>
      </c>
      <c r="F132" s="30" t="s">
        <v>631</v>
      </c>
      <c r="G132" s="77" t="s">
        <v>515</v>
      </c>
      <c r="H132" s="109">
        <v>1</v>
      </c>
      <c r="I132" s="27"/>
    </row>
    <row r="133" spans="1:9" ht="22.5">
      <c r="A133" s="133"/>
      <c r="B133" s="126"/>
      <c r="C133" s="128"/>
      <c r="D133" s="124"/>
      <c r="E133" s="127" t="s">
        <v>351</v>
      </c>
      <c r="F133" s="65" t="s">
        <v>169</v>
      </c>
      <c r="G133" s="77" t="s">
        <v>515</v>
      </c>
      <c r="H133" s="109" t="s">
        <v>742</v>
      </c>
      <c r="I133" s="27"/>
    </row>
    <row r="134" spans="1:9" ht="14.25" customHeight="1">
      <c r="A134" s="133"/>
      <c r="B134" s="126"/>
      <c r="C134" s="128"/>
      <c r="D134" s="124"/>
      <c r="E134" s="128"/>
      <c r="F134" s="30" t="s">
        <v>170</v>
      </c>
      <c r="G134" s="77" t="s">
        <v>515</v>
      </c>
      <c r="H134" s="109">
        <v>1</v>
      </c>
      <c r="I134" s="27"/>
    </row>
    <row r="135" spans="1:9" ht="14.25" customHeight="1">
      <c r="A135" s="133"/>
      <c r="B135" s="126"/>
      <c r="C135" s="128"/>
      <c r="D135" s="124"/>
      <c r="E135" s="128"/>
      <c r="F135" s="30" t="s">
        <v>171</v>
      </c>
      <c r="G135" s="77" t="s">
        <v>515</v>
      </c>
      <c r="H135" s="109">
        <v>1</v>
      </c>
      <c r="I135" s="27"/>
    </row>
    <row r="136" spans="1:9" ht="14.25" customHeight="1">
      <c r="A136" s="133"/>
      <c r="B136" s="126"/>
      <c r="C136" s="128"/>
      <c r="D136" s="124"/>
      <c r="E136" s="128"/>
      <c r="F136" s="30" t="s">
        <v>172</v>
      </c>
      <c r="G136" s="77" t="s">
        <v>515</v>
      </c>
      <c r="H136" s="109">
        <v>1</v>
      </c>
      <c r="I136" s="27"/>
    </row>
    <row r="137" spans="1:9" ht="22.5">
      <c r="A137" s="133"/>
      <c r="B137" s="126"/>
      <c r="C137" s="128"/>
      <c r="D137" s="124"/>
      <c r="E137" s="128"/>
      <c r="F137" s="30" t="s">
        <v>173</v>
      </c>
      <c r="G137" s="77" t="s">
        <v>515</v>
      </c>
      <c r="H137" s="109">
        <v>1</v>
      </c>
      <c r="I137" s="27"/>
    </row>
    <row r="138" spans="1:9" ht="24" customHeight="1">
      <c r="A138" s="133"/>
      <c r="B138" s="126"/>
      <c r="C138" s="128"/>
      <c r="D138" s="124"/>
      <c r="E138" s="128"/>
      <c r="F138" s="30" t="s">
        <v>178</v>
      </c>
      <c r="G138" s="77" t="s">
        <v>515</v>
      </c>
      <c r="H138" s="109">
        <v>1</v>
      </c>
      <c r="I138" s="27"/>
    </row>
    <row r="139" spans="1:9" ht="14.25" customHeight="1">
      <c r="A139" s="133"/>
      <c r="B139" s="126"/>
      <c r="C139" s="128"/>
      <c r="D139" s="124"/>
      <c r="E139" s="128"/>
      <c r="F139" s="30" t="s">
        <v>179</v>
      </c>
      <c r="G139" s="77" t="s">
        <v>515</v>
      </c>
      <c r="H139" s="109">
        <v>1</v>
      </c>
      <c r="I139" s="27"/>
    </row>
    <row r="140" spans="1:9" ht="14.25" customHeight="1">
      <c r="A140" s="133"/>
      <c r="B140" s="126"/>
      <c r="C140" s="128"/>
      <c r="D140" s="125"/>
      <c r="E140" s="129"/>
      <c r="F140" s="30" t="s">
        <v>180</v>
      </c>
      <c r="G140" s="77" t="s">
        <v>515</v>
      </c>
      <c r="H140" s="109">
        <v>1</v>
      </c>
      <c r="I140" s="27"/>
    </row>
    <row r="141" spans="1:9" ht="24" customHeight="1">
      <c r="A141" s="133"/>
      <c r="B141" s="126"/>
      <c r="C141" s="128"/>
      <c r="D141" s="123" t="s">
        <v>557</v>
      </c>
      <c r="E141" s="70" t="s">
        <v>494</v>
      </c>
      <c r="F141" s="30" t="s">
        <v>22</v>
      </c>
      <c r="G141" s="77" t="s">
        <v>522</v>
      </c>
      <c r="H141" s="109">
        <v>1</v>
      </c>
      <c r="I141" s="27"/>
    </row>
    <row r="142" spans="1:9" ht="33" customHeight="1">
      <c r="A142" s="133"/>
      <c r="B142" s="126"/>
      <c r="C142" s="128"/>
      <c r="D142" s="125"/>
      <c r="E142" s="70" t="s">
        <v>494</v>
      </c>
      <c r="F142" s="30" t="s">
        <v>23</v>
      </c>
      <c r="G142" s="77" t="s">
        <v>495</v>
      </c>
      <c r="H142" s="109"/>
      <c r="I142" s="27"/>
    </row>
    <row r="143" spans="1:9" ht="33" customHeight="1">
      <c r="A143" s="133"/>
      <c r="B143" s="126"/>
      <c r="C143" s="129"/>
      <c r="D143" s="7" t="s">
        <v>625</v>
      </c>
      <c r="E143" s="70" t="s">
        <v>352</v>
      </c>
      <c r="F143" s="30" t="s">
        <v>182</v>
      </c>
      <c r="G143" s="77" t="s">
        <v>515</v>
      </c>
      <c r="H143" s="109">
        <v>1</v>
      </c>
      <c r="I143" s="27"/>
    </row>
    <row r="144" spans="1:9" ht="24" customHeight="1">
      <c r="A144" s="133"/>
      <c r="B144" s="70" t="s">
        <v>665</v>
      </c>
      <c r="C144" s="70" t="s">
        <v>665</v>
      </c>
      <c r="D144" s="7" t="s">
        <v>625</v>
      </c>
      <c r="E144" s="70" t="s">
        <v>86</v>
      </c>
      <c r="F144" s="30" t="s">
        <v>573</v>
      </c>
      <c r="G144" s="77" t="s">
        <v>515</v>
      </c>
      <c r="H144" s="109">
        <v>1</v>
      </c>
      <c r="I144" s="27"/>
    </row>
    <row r="145" spans="1:9" ht="67.5">
      <c r="A145" s="132" t="s">
        <v>686</v>
      </c>
      <c r="B145" s="70" t="s">
        <v>666</v>
      </c>
      <c r="C145" s="70" t="s">
        <v>666</v>
      </c>
      <c r="D145" s="7" t="s">
        <v>625</v>
      </c>
      <c r="E145" s="70" t="s">
        <v>87</v>
      </c>
      <c r="F145" s="30" t="s">
        <v>574</v>
      </c>
      <c r="G145" s="77" t="s">
        <v>722</v>
      </c>
      <c r="H145" s="107" t="s">
        <v>739</v>
      </c>
      <c r="I145" s="27"/>
    </row>
    <row r="146" spans="1:9" ht="20.25" customHeight="1">
      <c r="A146" s="132"/>
      <c r="B146" s="126" t="s">
        <v>667</v>
      </c>
      <c r="C146" s="127" t="s">
        <v>162</v>
      </c>
      <c r="D146" s="123" t="s">
        <v>625</v>
      </c>
      <c r="E146" s="127" t="s">
        <v>88</v>
      </c>
      <c r="F146" s="65" t="s">
        <v>643</v>
      </c>
      <c r="G146" s="77" t="s">
        <v>526</v>
      </c>
      <c r="H146" s="107" t="s">
        <v>739</v>
      </c>
      <c r="I146" s="27"/>
    </row>
    <row r="147" spans="1:9" ht="20.25" customHeight="1">
      <c r="A147" s="132"/>
      <c r="B147" s="126"/>
      <c r="C147" s="128"/>
      <c r="D147" s="124"/>
      <c r="E147" s="129"/>
      <c r="F147" s="30" t="s">
        <v>632</v>
      </c>
      <c r="G147" s="77" t="s">
        <v>526</v>
      </c>
      <c r="H147" s="107" t="s">
        <v>739</v>
      </c>
      <c r="I147" s="27"/>
    </row>
    <row r="148" spans="1:9" ht="20.25" customHeight="1">
      <c r="A148" s="132"/>
      <c r="B148" s="126"/>
      <c r="C148" s="128"/>
      <c r="D148" s="124"/>
      <c r="E148" s="70" t="s">
        <v>89</v>
      </c>
      <c r="F148" s="30" t="s">
        <v>313</v>
      </c>
      <c r="G148" s="77" t="s">
        <v>526</v>
      </c>
      <c r="H148" s="107" t="s">
        <v>739</v>
      </c>
      <c r="I148" s="27"/>
    </row>
    <row r="149" spans="1:9" ht="24.75" customHeight="1">
      <c r="A149" s="132"/>
      <c r="B149" s="126"/>
      <c r="C149" s="128"/>
      <c r="D149" s="124"/>
      <c r="E149" s="70" t="s">
        <v>90</v>
      </c>
      <c r="F149" s="30" t="s">
        <v>633</v>
      </c>
      <c r="G149" s="77" t="s">
        <v>526</v>
      </c>
      <c r="H149" s="107" t="s">
        <v>739</v>
      </c>
      <c r="I149" s="27"/>
    </row>
    <row r="150" spans="1:9" ht="33.75">
      <c r="A150" s="132"/>
      <c r="B150" s="126"/>
      <c r="C150" s="128"/>
      <c r="D150" s="124"/>
      <c r="E150" s="70" t="s">
        <v>90</v>
      </c>
      <c r="F150" s="30" t="s">
        <v>634</v>
      </c>
      <c r="G150" s="77" t="s">
        <v>526</v>
      </c>
      <c r="H150" s="107" t="s">
        <v>739</v>
      </c>
      <c r="I150" s="27"/>
    </row>
    <row r="151" spans="1:9" ht="24.75" customHeight="1">
      <c r="A151" s="132"/>
      <c r="B151" s="126"/>
      <c r="C151" s="128"/>
      <c r="D151" s="124"/>
      <c r="E151" s="70" t="s">
        <v>91</v>
      </c>
      <c r="F151" s="30" t="s">
        <v>638</v>
      </c>
      <c r="G151" s="77" t="s">
        <v>526</v>
      </c>
      <c r="H151" s="107" t="s">
        <v>739</v>
      </c>
      <c r="I151" s="27"/>
    </row>
    <row r="152" spans="1:9" ht="24.75" customHeight="1">
      <c r="A152" s="132"/>
      <c r="B152" s="126"/>
      <c r="C152" s="128"/>
      <c r="D152" s="124"/>
      <c r="E152" s="70" t="s">
        <v>92</v>
      </c>
      <c r="F152" s="30" t="s">
        <v>645</v>
      </c>
      <c r="G152" s="77" t="s">
        <v>526</v>
      </c>
      <c r="H152" s="107" t="s">
        <v>739</v>
      </c>
      <c r="I152" s="27"/>
    </row>
    <row r="153" spans="1:9" ht="24.75" customHeight="1">
      <c r="A153" s="132"/>
      <c r="B153" s="126"/>
      <c r="C153" s="128"/>
      <c r="D153" s="124"/>
      <c r="E153" s="70" t="s">
        <v>93</v>
      </c>
      <c r="F153" s="30" t="s">
        <v>644</v>
      </c>
      <c r="G153" s="77" t="s">
        <v>526</v>
      </c>
      <c r="H153" s="107" t="s">
        <v>739</v>
      </c>
      <c r="I153" s="27"/>
    </row>
    <row r="154" spans="1:9" ht="34.5" customHeight="1">
      <c r="A154" s="132"/>
      <c r="B154" s="126"/>
      <c r="C154" s="128"/>
      <c r="D154" s="124"/>
      <c r="E154" s="70" t="s">
        <v>94</v>
      </c>
      <c r="F154" s="30" t="s">
        <v>639</v>
      </c>
      <c r="G154" s="77" t="s">
        <v>526</v>
      </c>
      <c r="H154" s="107" t="s">
        <v>739</v>
      </c>
      <c r="I154" s="27"/>
    </row>
    <row r="155" spans="1:9" ht="24.75" customHeight="1">
      <c r="A155" s="132"/>
      <c r="B155" s="126"/>
      <c r="C155" s="128"/>
      <c r="D155" s="124"/>
      <c r="E155" s="70" t="s">
        <v>95</v>
      </c>
      <c r="F155" s="30" t="s">
        <v>640</v>
      </c>
      <c r="G155" s="77" t="s">
        <v>526</v>
      </c>
      <c r="H155" s="107" t="s">
        <v>739</v>
      </c>
      <c r="I155" s="27"/>
    </row>
    <row r="156" spans="1:9" ht="63" customHeight="1">
      <c r="A156" s="132"/>
      <c r="B156" s="126"/>
      <c r="C156" s="128"/>
      <c r="D156" s="124"/>
      <c r="E156" s="70" t="s">
        <v>96</v>
      </c>
      <c r="F156" s="30" t="s">
        <v>641</v>
      </c>
      <c r="G156" s="77" t="s">
        <v>526</v>
      </c>
      <c r="H156" s="107" t="s">
        <v>739</v>
      </c>
      <c r="I156" s="27"/>
    </row>
    <row r="157" spans="1:9" ht="30.75" customHeight="1">
      <c r="A157" s="132"/>
      <c r="B157" s="126"/>
      <c r="C157" s="128"/>
      <c r="D157" s="124"/>
      <c r="E157" s="70" t="s">
        <v>97</v>
      </c>
      <c r="F157" s="30" t="s">
        <v>642</v>
      </c>
      <c r="G157" s="77" t="s">
        <v>526</v>
      </c>
      <c r="H157" s="107" t="s">
        <v>739</v>
      </c>
      <c r="I157" s="27"/>
    </row>
    <row r="158" spans="1:9" ht="22.5">
      <c r="A158" s="132"/>
      <c r="B158" s="126"/>
      <c r="C158" s="128"/>
      <c r="D158" s="124"/>
      <c r="E158" s="70" t="s">
        <v>98</v>
      </c>
      <c r="F158" s="30" t="s">
        <v>482</v>
      </c>
      <c r="G158" s="77" t="s">
        <v>526</v>
      </c>
      <c r="H158" s="107" t="s">
        <v>739</v>
      </c>
      <c r="I158" s="27"/>
    </row>
    <row r="159" spans="1:9" ht="24.75" customHeight="1">
      <c r="A159" s="132"/>
      <c r="B159" s="126"/>
      <c r="C159" s="128"/>
      <c r="D159" s="124"/>
      <c r="E159" s="127" t="s">
        <v>99</v>
      </c>
      <c r="F159" s="65" t="s">
        <v>635</v>
      </c>
      <c r="G159" s="77" t="s">
        <v>526</v>
      </c>
      <c r="H159" s="107" t="s">
        <v>739</v>
      </c>
      <c r="I159" s="27"/>
    </row>
    <row r="160" spans="1:9" ht="24.75" customHeight="1">
      <c r="A160" s="132"/>
      <c r="B160" s="126"/>
      <c r="C160" s="128"/>
      <c r="D160" s="124"/>
      <c r="E160" s="128"/>
      <c r="F160" s="30" t="s">
        <v>636</v>
      </c>
      <c r="G160" s="77" t="s">
        <v>526</v>
      </c>
      <c r="H160" s="107" t="s">
        <v>739</v>
      </c>
      <c r="I160" s="27"/>
    </row>
    <row r="161" spans="1:9" ht="24.75" customHeight="1">
      <c r="A161" s="132"/>
      <c r="B161" s="126"/>
      <c r="C161" s="129"/>
      <c r="D161" s="125"/>
      <c r="E161" s="129"/>
      <c r="F161" s="30" t="s">
        <v>637</v>
      </c>
      <c r="G161" s="77" t="s">
        <v>526</v>
      </c>
      <c r="H161" s="107" t="s">
        <v>739</v>
      </c>
      <c r="I161" s="27"/>
    </row>
    <row r="162" spans="1:9" ht="12" customHeight="1">
      <c r="A162" s="132"/>
      <c r="B162" s="126"/>
      <c r="C162" s="127" t="s">
        <v>163</v>
      </c>
      <c r="D162" s="123" t="s">
        <v>697</v>
      </c>
      <c r="E162" s="127" t="s">
        <v>100</v>
      </c>
      <c r="F162" s="65" t="s">
        <v>28</v>
      </c>
      <c r="G162" s="77" t="s">
        <v>526</v>
      </c>
      <c r="H162" s="107" t="s">
        <v>739</v>
      </c>
      <c r="I162" s="27"/>
    </row>
    <row r="163" spans="1:9" ht="11.25">
      <c r="A163" s="132"/>
      <c r="B163" s="126"/>
      <c r="C163" s="128"/>
      <c r="D163" s="124"/>
      <c r="E163" s="128"/>
      <c r="F163" s="30" t="s">
        <v>212</v>
      </c>
      <c r="G163" s="77" t="s">
        <v>526</v>
      </c>
      <c r="H163" s="107" t="s">
        <v>739</v>
      </c>
      <c r="I163" s="27"/>
    </row>
    <row r="164" spans="1:9" ht="11.25">
      <c r="A164" s="132"/>
      <c r="B164" s="126"/>
      <c r="C164" s="128"/>
      <c r="D164" s="124"/>
      <c r="E164" s="128"/>
      <c r="F164" s="30" t="s">
        <v>314</v>
      </c>
      <c r="G164" s="77" t="s">
        <v>526</v>
      </c>
      <c r="H164" s="107" t="s">
        <v>739</v>
      </c>
      <c r="I164" s="27"/>
    </row>
    <row r="165" spans="1:9" ht="11.25">
      <c r="A165" s="132"/>
      <c r="B165" s="126"/>
      <c r="C165" s="128"/>
      <c r="D165" s="124"/>
      <c r="E165" s="128"/>
      <c r="F165" s="30" t="s">
        <v>214</v>
      </c>
      <c r="G165" s="77" t="s">
        <v>526</v>
      </c>
      <c r="H165" s="107" t="s">
        <v>739</v>
      </c>
      <c r="I165" s="27"/>
    </row>
    <row r="166" spans="1:9" ht="21.75" customHeight="1">
      <c r="A166" s="132"/>
      <c r="B166" s="126"/>
      <c r="C166" s="128"/>
      <c r="D166" s="125"/>
      <c r="E166" s="129"/>
      <c r="F166" s="30" t="s">
        <v>467</v>
      </c>
      <c r="G166" s="77" t="s">
        <v>526</v>
      </c>
      <c r="H166" s="107" t="s">
        <v>739</v>
      </c>
      <c r="I166" s="27"/>
    </row>
    <row r="167" spans="1:9" ht="21" customHeight="1">
      <c r="A167" s="132"/>
      <c r="B167" s="126"/>
      <c r="C167" s="128"/>
      <c r="D167" s="7" t="s">
        <v>546</v>
      </c>
      <c r="E167" s="70" t="s">
        <v>553</v>
      </c>
      <c r="F167" s="30" t="s">
        <v>548</v>
      </c>
      <c r="G167" s="77" t="s">
        <v>547</v>
      </c>
      <c r="H167" s="107" t="s">
        <v>739</v>
      </c>
      <c r="I167" s="27"/>
    </row>
    <row r="168" spans="1:9" ht="22.5" customHeight="1">
      <c r="A168" s="132"/>
      <c r="B168" s="126"/>
      <c r="C168" s="129"/>
      <c r="D168" s="7" t="s">
        <v>697</v>
      </c>
      <c r="E168" s="70" t="s">
        <v>554</v>
      </c>
      <c r="F168" s="30" t="s">
        <v>486</v>
      </c>
      <c r="G168" s="77" t="s">
        <v>547</v>
      </c>
      <c r="H168" s="107" t="s">
        <v>739</v>
      </c>
      <c r="I168" s="27"/>
    </row>
    <row r="169" spans="1:9" ht="33.75">
      <c r="A169" s="132"/>
      <c r="B169" s="70" t="s">
        <v>668</v>
      </c>
      <c r="C169" s="70" t="s">
        <v>668</v>
      </c>
      <c r="D169" s="7" t="s">
        <v>697</v>
      </c>
      <c r="E169" s="70" t="s">
        <v>101</v>
      </c>
      <c r="F169" s="30" t="s">
        <v>575</v>
      </c>
      <c r="G169" s="77" t="s">
        <v>526</v>
      </c>
      <c r="H169" s="107" t="s">
        <v>739</v>
      </c>
      <c r="I169" s="27"/>
    </row>
    <row r="170" spans="1:9" ht="32.25" customHeight="1">
      <c r="A170" s="132"/>
      <c r="B170" s="126" t="s">
        <v>583</v>
      </c>
      <c r="C170" s="70" t="s">
        <v>20</v>
      </c>
      <c r="D170" s="123" t="s">
        <v>625</v>
      </c>
      <c r="E170" s="127" t="s">
        <v>102</v>
      </c>
      <c r="F170" s="30" t="s">
        <v>210</v>
      </c>
      <c r="G170" s="77" t="s">
        <v>526</v>
      </c>
      <c r="H170" s="107" t="s">
        <v>739</v>
      </c>
      <c r="I170" s="27"/>
    </row>
    <row r="171" spans="1:9" ht="33.75">
      <c r="A171" s="132"/>
      <c r="B171" s="126"/>
      <c r="C171" s="70" t="s">
        <v>10</v>
      </c>
      <c r="D171" s="124"/>
      <c r="E171" s="128"/>
      <c r="F171" s="30" t="s">
        <v>9</v>
      </c>
      <c r="G171" s="77" t="s">
        <v>526</v>
      </c>
      <c r="H171" s="107" t="s">
        <v>739</v>
      </c>
      <c r="I171" s="27"/>
    </row>
    <row r="172" spans="1:9" ht="33.75">
      <c r="A172" s="132"/>
      <c r="B172" s="126"/>
      <c r="C172" s="70" t="s">
        <v>13</v>
      </c>
      <c r="D172" s="124"/>
      <c r="E172" s="128"/>
      <c r="F172" s="30" t="s">
        <v>12</v>
      </c>
      <c r="G172" s="77" t="s">
        <v>526</v>
      </c>
      <c r="H172" s="107" t="s">
        <v>739</v>
      </c>
      <c r="I172" s="27"/>
    </row>
    <row r="173" spans="1:9" ht="33.75">
      <c r="A173" s="132"/>
      <c r="B173" s="126"/>
      <c r="C173" s="70" t="s">
        <v>14</v>
      </c>
      <c r="D173" s="125"/>
      <c r="E173" s="129"/>
      <c r="F173" s="30" t="s">
        <v>11</v>
      </c>
      <c r="G173" s="77" t="s">
        <v>526</v>
      </c>
      <c r="H173" s="107" t="s">
        <v>739</v>
      </c>
      <c r="I173" s="27"/>
    </row>
    <row r="174" spans="1:9" ht="67.5">
      <c r="A174" s="121" t="s">
        <v>687</v>
      </c>
      <c r="B174" s="126" t="s">
        <v>184</v>
      </c>
      <c r="C174" s="127" t="s">
        <v>164</v>
      </c>
      <c r="D174" s="123" t="s">
        <v>697</v>
      </c>
      <c r="E174" s="71" t="s">
        <v>103</v>
      </c>
      <c r="F174" s="30" t="s">
        <v>211</v>
      </c>
      <c r="G174" s="77" t="s">
        <v>520</v>
      </c>
      <c r="H174" s="107">
        <v>1</v>
      </c>
      <c r="I174" s="27"/>
    </row>
    <row r="175" spans="1:9" ht="22.5">
      <c r="A175" s="121"/>
      <c r="B175" s="126"/>
      <c r="C175" s="128"/>
      <c r="D175" s="124"/>
      <c r="E175" s="128" t="s">
        <v>621</v>
      </c>
      <c r="F175" s="65" t="s">
        <v>216</v>
      </c>
      <c r="G175" s="77" t="s">
        <v>520</v>
      </c>
      <c r="H175" s="107" t="s">
        <v>742</v>
      </c>
      <c r="I175" s="27"/>
    </row>
    <row r="176" spans="1:9" ht="22.5">
      <c r="A176" s="121"/>
      <c r="B176" s="126"/>
      <c r="C176" s="128"/>
      <c r="D176" s="124"/>
      <c r="E176" s="128"/>
      <c r="F176" s="30" t="s">
        <v>212</v>
      </c>
      <c r="G176" s="77" t="s">
        <v>520</v>
      </c>
      <c r="H176" s="107">
        <v>1</v>
      </c>
      <c r="I176" s="27"/>
    </row>
    <row r="177" spans="1:9" ht="22.5">
      <c r="A177" s="121"/>
      <c r="B177" s="126"/>
      <c r="C177" s="128"/>
      <c r="D177" s="124"/>
      <c r="E177" s="128"/>
      <c r="F177" s="30" t="s">
        <v>213</v>
      </c>
      <c r="G177" s="77" t="s">
        <v>520</v>
      </c>
      <c r="H177" s="107">
        <v>1</v>
      </c>
      <c r="I177" s="27"/>
    </row>
    <row r="178" spans="1:9" ht="22.5">
      <c r="A178" s="121"/>
      <c r="B178" s="126"/>
      <c r="C178" s="128"/>
      <c r="D178" s="124"/>
      <c r="E178" s="128"/>
      <c r="F178" s="30" t="s">
        <v>214</v>
      </c>
      <c r="G178" s="77" t="s">
        <v>520</v>
      </c>
      <c r="H178" s="107">
        <v>1</v>
      </c>
      <c r="I178" s="27"/>
    </row>
    <row r="179" spans="1:9" ht="22.5">
      <c r="A179" s="121"/>
      <c r="B179" s="126"/>
      <c r="C179" s="129"/>
      <c r="D179" s="125"/>
      <c r="E179" s="129"/>
      <c r="F179" s="30" t="s">
        <v>215</v>
      </c>
      <c r="G179" s="77" t="s">
        <v>520</v>
      </c>
      <c r="H179" s="107">
        <v>1</v>
      </c>
      <c r="I179" s="27"/>
    </row>
    <row r="180" spans="1:9" ht="67.5">
      <c r="A180" s="121"/>
      <c r="B180" s="126" t="s">
        <v>669</v>
      </c>
      <c r="C180" s="127" t="s">
        <v>165</v>
      </c>
      <c r="D180" s="123" t="s">
        <v>697</v>
      </c>
      <c r="E180" s="71" t="s">
        <v>103</v>
      </c>
      <c r="F180" s="30" t="s">
        <v>211</v>
      </c>
      <c r="G180" s="77" t="s">
        <v>520</v>
      </c>
      <c r="H180" s="107" t="s">
        <v>739</v>
      </c>
      <c r="I180" s="27"/>
    </row>
    <row r="181" spans="1:9" ht="22.5">
      <c r="A181" s="121"/>
      <c r="B181" s="126"/>
      <c r="C181" s="128"/>
      <c r="D181" s="124"/>
      <c r="E181" s="128" t="s">
        <v>621</v>
      </c>
      <c r="F181" s="65" t="s">
        <v>216</v>
      </c>
      <c r="G181" s="77" t="s">
        <v>520</v>
      </c>
      <c r="H181" s="107" t="s">
        <v>739</v>
      </c>
      <c r="I181" s="27"/>
    </row>
    <row r="182" spans="1:9" ht="22.5">
      <c r="A182" s="121"/>
      <c r="B182" s="126"/>
      <c r="C182" s="128"/>
      <c r="D182" s="124"/>
      <c r="E182" s="128"/>
      <c r="F182" s="30" t="s">
        <v>212</v>
      </c>
      <c r="G182" s="77" t="s">
        <v>520</v>
      </c>
      <c r="H182" s="107" t="s">
        <v>739</v>
      </c>
      <c r="I182" s="27"/>
    </row>
    <row r="183" spans="1:9" ht="22.5">
      <c r="A183" s="121"/>
      <c r="B183" s="126"/>
      <c r="C183" s="128"/>
      <c r="D183" s="124"/>
      <c r="E183" s="128"/>
      <c r="F183" s="30" t="s">
        <v>213</v>
      </c>
      <c r="G183" s="77" t="s">
        <v>520</v>
      </c>
      <c r="H183" s="107" t="s">
        <v>739</v>
      </c>
      <c r="I183" s="27"/>
    </row>
    <row r="184" spans="1:9" ht="22.5">
      <c r="A184" s="121"/>
      <c r="B184" s="126"/>
      <c r="C184" s="128"/>
      <c r="D184" s="124"/>
      <c r="E184" s="128"/>
      <c r="F184" s="30" t="s">
        <v>214</v>
      </c>
      <c r="G184" s="77" t="s">
        <v>520</v>
      </c>
      <c r="H184" s="107" t="s">
        <v>739</v>
      </c>
      <c r="I184" s="27"/>
    </row>
    <row r="185" spans="1:9" ht="22.5">
      <c r="A185" s="121"/>
      <c r="B185" s="126"/>
      <c r="C185" s="129"/>
      <c r="D185" s="125"/>
      <c r="E185" s="129"/>
      <c r="F185" s="30" t="s">
        <v>215</v>
      </c>
      <c r="G185" s="77" t="s">
        <v>520</v>
      </c>
      <c r="H185" s="107" t="s">
        <v>739</v>
      </c>
      <c r="I185" s="27"/>
    </row>
    <row r="186" spans="1:9" ht="33.75">
      <c r="A186" s="130" t="s">
        <v>688</v>
      </c>
      <c r="B186" s="126"/>
      <c r="C186" s="70" t="s">
        <v>471</v>
      </c>
      <c r="D186" s="123" t="s">
        <v>625</v>
      </c>
      <c r="E186" s="70" t="s">
        <v>104</v>
      </c>
      <c r="F186" s="30" t="s">
        <v>217</v>
      </c>
      <c r="G186" s="77" t="s">
        <v>526</v>
      </c>
      <c r="H186" s="107" t="s">
        <v>739</v>
      </c>
      <c r="I186" s="27"/>
    </row>
    <row r="187" spans="1:9" ht="22.5">
      <c r="A187" s="130"/>
      <c r="B187" s="126"/>
      <c r="C187" s="70" t="s">
        <v>219</v>
      </c>
      <c r="D187" s="125"/>
      <c r="E187" s="70" t="s">
        <v>105</v>
      </c>
      <c r="F187" s="30" t="s">
        <v>218</v>
      </c>
      <c r="G187" s="77" t="s">
        <v>526</v>
      </c>
      <c r="H187" s="107" t="s">
        <v>739</v>
      </c>
      <c r="I187" s="27"/>
    </row>
    <row r="188" spans="1:9" ht="36.75" customHeight="1">
      <c r="A188" s="133" t="s">
        <v>185</v>
      </c>
      <c r="B188" s="126"/>
      <c r="C188" s="70" t="s">
        <v>434</v>
      </c>
      <c r="D188" s="123" t="s">
        <v>697</v>
      </c>
      <c r="E188" s="70" t="s">
        <v>106</v>
      </c>
      <c r="F188" s="30" t="s">
        <v>434</v>
      </c>
      <c r="G188" s="77" t="s">
        <v>521</v>
      </c>
      <c r="H188" s="107" t="s">
        <v>739</v>
      </c>
      <c r="I188" s="27"/>
    </row>
    <row r="189" spans="1:9" ht="22.5" customHeight="1">
      <c r="A189" s="133"/>
      <c r="B189" s="126"/>
      <c r="C189" s="70" t="s">
        <v>430</v>
      </c>
      <c r="D189" s="124"/>
      <c r="E189" s="70" t="s">
        <v>107</v>
      </c>
      <c r="F189" s="30" t="s">
        <v>584</v>
      </c>
      <c r="G189" s="77" t="s">
        <v>229</v>
      </c>
      <c r="H189" s="107" t="s">
        <v>739</v>
      </c>
      <c r="I189" s="27"/>
    </row>
    <row r="190" spans="1:9" ht="33.75" customHeight="1">
      <c r="A190" s="133"/>
      <c r="B190" s="126"/>
      <c r="C190" s="127" t="s">
        <v>291</v>
      </c>
      <c r="D190" s="124"/>
      <c r="E190" s="70" t="s">
        <v>108</v>
      </c>
      <c r="F190" s="30" t="s">
        <v>431</v>
      </c>
      <c r="G190" s="77" t="s">
        <v>230</v>
      </c>
      <c r="H190" s="107" t="s">
        <v>739</v>
      </c>
      <c r="I190" s="27"/>
    </row>
    <row r="191" spans="1:9" ht="45">
      <c r="A191" s="133"/>
      <c r="B191" s="126"/>
      <c r="C191" s="128"/>
      <c r="D191" s="124"/>
      <c r="E191" s="70" t="s">
        <v>109</v>
      </c>
      <c r="F191" s="30" t="s">
        <v>432</v>
      </c>
      <c r="G191" s="77" t="s">
        <v>231</v>
      </c>
      <c r="H191" s="107" t="s">
        <v>739</v>
      </c>
      <c r="I191" s="27"/>
    </row>
    <row r="192" spans="1:9" ht="22.5" customHeight="1">
      <c r="A192" s="133"/>
      <c r="B192" s="126"/>
      <c r="C192" s="128"/>
      <c r="D192" s="124"/>
      <c r="E192" s="127" t="s">
        <v>110</v>
      </c>
      <c r="F192" s="30" t="s">
        <v>29</v>
      </c>
      <c r="G192" s="77" t="s">
        <v>232</v>
      </c>
      <c r="H192" s="107" t="s">
        <v>739</v>
      </c>
      <c r="I192" s="27"/>
    </row>
    <row r="193" spans="1:9" ht="22.5" customHeight="1">
      <c r="A193" s="133"/>
      <c r="B193" s="126"/>
      <c r="C193" s="128"/>
      <c r="D193" s="124"/>
      <c r="E193" s="129"/>
      <c r="F193" s="30" t="s">
        <v>30</v>
      </c>
      <c r="G193" s="77" t="s">
        <v>233</v>
      </c>
      <c r="H193" s="107" t="s">
        <v>739</v>
      </c>
      <c r="I193" s="27"/>
    </row>
    <row r="194" spans="1:9" ht="22.5" customHeight="1">
      <c r="A194" s="133"/>
      <c r="B194" s="126"/>
      <c r="C194" s="128"/>
      <c r="D194" s="124"/>
      <c r="E194" s="127" t="s">
        <v>599</v>
      </c>
      <c r="F194" s="30" t="s">
        <v>32</v>
      </c>
      <c r="G194" s="77" t="s">
        <v>234</v>
      </c>
      <c r="H194" s="107" t="s">
        <v>739</v>
      </c>
      <c r="I194" s="27"/>
    </row>
    <row r="195" spans="1:9" ht="22.5" customHeight="1">
      <c r="A195" s="133"/>
      <c r="B195" s="126"/>
      <c r="C195" s="129"/>
      <c r="D195" s="124"/>
      <c r="E195" s="129"/>
      <c r="F195" s="30" t="s">
        <v>31</v>
      </c>
      <c r="G195" s="77" t="s">
        <v>235</v>
      </c>
      <c r="H195" s="107" t="s">
        <v>739</v>
      </c>
      <c r="I195" s="27"/>
    </row>
    <row r="196" spans="1:9" ht="22.5" customHeight="1">
      <c r="A196" s="133"/>
      <c r="B196" s="126"/>
      <c r="C196" s="70" t="s">
        <v>280</v>
      </c>
      <c r="D196" s="124"/>
      <c r="E196" s="70" t="s">
        <v>111</v>
      </c>
      <c r="F196" s="30" t="s">
        <v>279</v>
      </c>
      <c r="G196" s="77" t="s">
        <v>236</v>
      </c>
      <c r="H196" s="107" t="s">
        <v>739</v>
      </c>
      <c r="I196" s="27"/>
    </row>
    <row r="197" spans="1:9" ht="45">
      <c r="A197" s="133"/>
      <c r="B197" s="126"/>
      <c r="C197" s="70" t="s">
        <v>435</v>
      </c>
      <c r="D197" s="124"/>
      <c r="E197" s="70" t="s">
        <v>112</v>
      </c>
      <c r="F197" s="30" t="s">
        <v>433</v>
      </c>
      <c r="G197" s="77" t="s">
        <v>237</v>
      </c>
      <c r="H197" s="107" t="s">
        <v>739</v>
      </c>
      <c r="I197" s="27"/>
    </row>
    <row r="198" spans="1:9" ht="22.5">
      <c r="A198" s="133"/>
      <c r="B198" s="126"/>
      <c r="C198" s="127" t="s">
        <v>63</v>
      </c>
      <c r="D198" s="124"/>
      <c r="E198" s="70" t="s">
        <v>468</v>
      </c>
      <c r="F198" s="30" t="s">
        <v>469</v>
      </c>
      <c r="G198" s="77" t="s">
        <v>547</v>
      </c>
      <c r="H198" s="107" t="s">
        <v>739</v>
      </c>
      <c r="I198" s="27"/>
    </row>
    <row r="199" spans="1:9" ht="26.25" customHeight="1">
      <c r="A199" s="133"/>
      <c r="B199" s="126"/>
      <c r="C199" s="128"/>
      <c r="D199" s="124"/>
      <c r="E199" s="127" t="s">
        <v>74</v>
      </c>
      <c r="F199" s="30" t="s">
        <v>281</v>
      </c>
      <c r="G199" s="77" t="s">
        <v>547</v>
      </c>
      <c r="H199" s="107" t="s">
        <v>739</v>
      </c>
      <c r="I199" s="27"/>
    </row>
    <row r="200" spans="1:9" ht="26.25" customHeight="1">
      <c r="A200" s="133"/>
      <c r="B200" s="126"/>
      <c r="C200" s="128"/>
      <c r="D200" s="124"/>
      <c r="E200" s="129"/>
      <c r="F200" s="30" t="s">
        <v>282</v>
      </c>
      <c r="G200" s="77" t="s">
        <v>547</v>
      </c>
      <c r="H200" s="107" t="s">
        <v>739</v>
      </c>
      <c r="I200" s="27"/>
    </row>
    <row r="201" spans="1:9" ht="26.25" customHeight="1">
      <c r="A201" s="133"/>
      <c r="B201" s="126"/>
      <c r="C201" s="128"/>
      <c r="D201" s="124"/>
      <c r="E201" s="70" t="s">
        <v>468</v>
      </c>
      <c r="F201" s="30" t="s">
        <v>470</v>
      </c>
      <c r="G201" s="77" t="s">
        <v>547</v>
      </c>
      <c r="H201" s="107" t="s">
        <v>739</v>
      </c>
      <c r="I201" s="27"/>
    </row>
    <row r="202" spans="1:9" ht="19.5" customHeight="1">
      <c r="A202" s="133"/>
      <c r="B202" s="126"/>
      <c r="C202" s="128"/>
      <c r="D202" s="124"/>
      <c r="E202" s="127" t="s">
        <v>74</v>
      </c>
      <c r="F202" s="30" t="s">
        <v>283</v>
      </c>
      <c r="G202" s="77" t="s">
        <v>547</v>
      </c>
      <c r="H202" s="107" t="s">
        <v>739</v>
      </c>
      <c r="I202" s="27"/>
    </row>
    <row r="203" spans="1:9" ht="19.5" customHeight="1">
      <c r="A203" s="133"/>
      <c r="B203" s="126"/>
      <c r="C203" s="128"/>
      <c r="D203" s="124"/>
      <c r="E203" s="128"/>
      <c r="F203" s="30" t="s">
        <v>284</v>
      </c>
      <c r="G203" s="77" t="s">
        <v>547</v>
      </c>
      <c r="H203" s="107" t="s">
        <v>739</v>
      </c>
      <c r="I203" s="27"/>
    </row>
    <row r="204" spans="1:9" ht="19.5" customHeight="1">
      <c r="A204" s="133"/>
      <c r="B204" s="126"/>
      <c r="C204" s="128"/>
      <c r="D204" s="124"/>
      <c r="E204" s="128"/>
      <c r="F204" s="30" t="s">
        <v>285</v>
      </c>
      <c r="G204" s="77" t="s">
        <v>547</v>
      </c>
      <c r="H204" s="107" t="s">
        <v>739</v>
      </c>
      <c r="I204" s="27"/>
    </row>
    <row r="205" spans="1:9" ht="19.5" customHeight="1">
      <c r="A205" s="133"/>
      <c r="B205" s="126"/>
      <c r="C205" s="128"/>
      <c r="D205" s="124"/>
      <c r="E205" s="128"/>
      <c r="F205" s="30" t="s">
        <v>286</v>
      </c>
      <c r="G205" s="77" t="s">
        <v>547</v>
      </c>
      <c r="H205" s="107" t="s">
        <v>739</v>
      </c>
      <c r="I205" s="27"/>
    </row>
    <row r="206" spans="1:9" ht="19.5" customHeight="1">
      <c r="A206" s="133"/>
      <c r="B206" s="126"/>
      <c r="C206" s="128"/>
      <c r="D206" s="124"/>
      <c r="E206" s="128"/>
      <c r="F206" s="30" t="s">
        <v>287</v>
      </c>
      <c r="G206" s="77" t="s">
        <v>547</v>
      </c>
      <c r="H206" s="107" t="s">
        <v>739</v>
      </c>
      <c r="I206" s="27"/>
    </row>
    <row r="207" spans="1:9" ht="78.75">
      <c r="A207" s="133"/>
      <c r="B207" s="126"/>
      <c r="C207" s="129"/>
      <c r="D207" s="125"/>
      <c r="E207" s="129"/>
      <c r="F207" s="30" t="s">
        <v>374</v>
      </c>
      <c r="G207" s="77" t="s">
        <v>519</v>
      </c>
      <c r="H207" s="107" t="s">
        <v>739</v>
      </c>
      <c r="I207" s="27"/>
    </row>
    <row r="208" spans="1:9" ht="33.75">
      <c r="A208" s="132" t="s">
        <v>255</v>
      </c>
      <c r="B208" s="70" t="s">
        <v>670</v>
      </c>
      <c r="C208" s="70" t="s">
        <v>670</v>
      </c>
      <c r="D208" s="7" t="s">
        <v>697</v>
      </c>
      <c r="E208" s="70" t="s">
        <v>113</v>
      </c>
      <c r="F208" s="30" t="s">
        <v>576</v>
      </c>
      <c r="G208" s="77" t="s">
        <v>526</v>
      </c>
      <c r="H208" s="109">
        <v>1</v>
      </c>
      <c r="I208" s="27"/>
    </row>
    <row r="209" spans="1:9" ht="33.75">
      <c r="A209" s="132"/>
      <c r="B209" s="126" t="s">
        <v>671</v>
      </c>
      <c r="C209" s="127" t="s">
        <v>598</v>
      </c>
      <c r="D209" s="123" t="s">
        <v>697</v>
      </c>
      <c r="E209" s="127" t="s">
        <v>114</v>
      </c>
      <c r="F209" s="30" t="s">
        <v>220</v>
      </c>
      <c r="G209" s="77" t="s">
        <v>523</v>
      </c>
      <c r="H209" s="109">
        <v>4</v>
      </c>
      <c r="I209" s="27"/>
    </row>
    <row r="210" spans="1:9" ht="19.5" customHeight="1">
      <c r="A210" s="132"/>
      <c r="B210" s="126"/>
      <c r="C210" s="128"/>
      <c r="D210" s="124"/>
      <c r="E210" s="129"/>
      <c r="F210" s="65" t="s">
        <v>385</v>
      </c>
      <c r="G210" s="77" t="s">
        <v>523</v>
      </c>
      <c r="H210" s="109" t="s">
        <v>743</v>
      </c>
      <c r="I210" s="27"/>
    </row>
    <row r="211" spans="1:9" ht="19.5" customHeight="1">
      <c r="A211" s="132"/>
      <c r="B211" s="126"/>
      <c r="C211" s="128"/>
      <c r="D211" s="124"/>
      <c r="E211" s="70" t="s">
        <v>115</v>
      </c>
      <c r="F211" s="30" t="s">
        <v>33</v>
      </c>
      <c r="G211" s="77" t="s">
        <v>523</v>
      </c>
      <c r="H211" s="109">
        <v>4</v>
      </c>
      <c r="I211" s="27"/>
    </row>
    <row r="212" spans="1:9" ht="19.5" customHeight="1">
      <c r="A212" s="132"/>
      <c r="B212" s="126"/>
      <c r="C212" s="128"/>
      <c r="D212" s="124"/>
      <c r="E212" s="70" t="s">
        <v>116</v>
      </c>
      <c r="F212" s="30" t="s">
        <v>221</v>
      </c>
      <c r="G212" s="77" t="s">
        <v>523</v>
      </c>
      <c r="H212" s="109">
        <v>4</v>
      </c>
      <c r="I212" s="27"/>
    </row>
    <row r="213" spans="1:9" ht="19.5" customHeight="1">
      <c r="A213" s="132"/>
      <c r="B213" s="126"/>
      <c r="C213" s="128"/>
      <c r="D213" s="124"/>
      <c r="E213" s="70" t="s">
        <v>117</v>
      </c>
      <c r="F213" s="30" t="s">
        <v>222</v>
      </c>
      <c r="G213" s="77" t="s">
        <v>523</v>
      </c>
      <c r="H213" s="109">
        <v>4</v>
      </c>
      <c r="I213" s="27"/>
    </row>
    <row r="214" spans="1:9" ht="19.5" customHeight="1">
      <c r="A214" s="132"/>
      <c r="B214" s="126"/>
      <c r="C214" s="128"/>
      <c r="D214" s="124"/>
      <c r="E214" s="70" t="s">
        <v>118</v>
      </c>
      <c r="F214" s="30" t="s">
        <v>223</v>
      </c>
      <c r="G214" s="77" t="s">
        <v>523</v>
      </c>
      <c r="H214" s="109">
        <v>4</v>
      </c>
      <c r="I214" s="27"/>
    </row>
    <row r="215" spans="1:9" ht="19.5" customHeight="1">
      <c r="A215" s="132"/>
      <c r="B215" s="126"/>
      <c r="C215" s="128"/>
      <c r="D215" s="124"/>
      <c r="E215" s="70" t="s">
        <v>119</v>
      </c>
      <c r="F215" s="30" t="s">
        <v>224</v>
      </c>
      <c r="G215" s="77" t="s">
        <v>523</v>
      </c>
      <c r="H215" s="109">
        <v>4</v>
      </c>
      <c r="I215" s="27"/>
    </row>
    <row r="216" spans="1:9" ht="19.5" customHeight="1">
      <c r="A216" s="132"/>
      <c r="B216" s="126"/>
      <c r="C216" s="128"/>
      <c r="D216" s="124"/>
      <c r="E216" s="70" t="s">
        <v>120</v>
      </c>
      <c r="F216" s="30" t="s">
        <v>225</v>
      </c>
      <c r="G216" s="77" t="s">
        <v>523</v>
      </c>
      <c r="H216" s="109">
        <v>4</v>
      </c>
      <c r="I216" s="27"/>
    </row>
    <row r="217" spans="1:9" ht="19.5" customHeight="1">
      <c r="A217" s="132"/>
      <c r="B217" s="126"/>
      <c r="C217" s="128"/>
      <c r="D217" s="124"/>
      <c r="E217" s="70" t="s">
        <v>120</v>
      </c>
      <c r="F217" s="30" t="s">
        <v>226</v>
      </c>
      <c r="G217" s="77" t="s">
        <v>523</v>
      </c>
      <c r="H217" s="109">
        <v>4</v>
      </c>
      <c r="I217" s="27"/>
    </row>
    <row r="218" spans="1:9" ht="45">
      <c r="A218" s="132"/>
      <c r="B218" s="126"/>
      <c r="C218" s="129"/>
      <c r="D218" s="125"/>
      <c r="E218" s="70" t="s">
        <v>121</v>
      </c>
      <c r="F218" s="30" t="s">
        <v>43</v>
      </c>
      <c r="G218" s="77" t="s">
        <v>516</v>
      </c>
      <c r="H218" s="109">
        <v>4</v>
      </c>
      <c r="I218" s="27"/>
    </row>
    <row r="219" spans="1:9" ht="27" customHeight="1">
      <c r="A219" s="132"/>
      <c r="B219" s="126"/>
      <c r="C219" s="70" t="s">
        <v>480</v>
      </c>
      <c r="D219" s="7" t="s">
        <v>270</v>
      </c>
      <c r="E219" s="70" t="s">
        <v>479</v>
      </c>
      <c r="F219" s="30" t="s">
        <v>375</v>
      </c>
      <c r="G219" s="77" t="s">
        <v>545</v>
      </c>
      <c r="H219" s="109">
        <v>4</v>
      </c>
      <c r="I219" s="27"/>
    </row>
    <row r="220" spans="1:9" ht="42.75" customHeight="1">
      <c r="A220" s="121" t="s">
        <v>689</v>
      </c>
      <c r="B220" s="126" t="s">
        <v>186</v>
      </c>
      <c r="C220" s="70" t="s">
        <v>203</v>
      </c>
      <c r="D220" s="123" t="s">
        <v>697</v>
      </c>
      <c r="E220" s="127" t="s">
        <v>122</v>
      </c>
      <c r="F220" s="30" t="s">
        <v>201</v>
      </c>
      <c r="G220" s="77" t="s">
        <v>526</v>
      </c>
      <c r="H220" s="107">
        <v>4</v>
      </c>
      <c r="I220" s="27"/>
    </row>
    <row r="221" spans="1:9" ht="42.75" customHeight="1">
      <c r="A221" s="121"/>
      <c r="B221" s="126"/>
      <c r="C221" s="70" t="s">
        <v>204</v>
      </c>
      <c r="D221" s="125"/>
      <c r="E221" s="129"/>
      <c r="F221" s="30" t="s">
        <v>202</v>
      </c>
      <c r="G221" s="77" t="s">
        <v>526</v>
      </c>
      <c r="H221" s="107">
        <v>4</v>
      </c>
      <c r="I221" s="27"/>
    </row>
    <row r="222" spans="1:9" ht="67.5">
      <c r="A222" s="121"/>
      <c r="B222" s="70" t="s">
        <v>672</v>
      </c>
      <c r="C222" s="70" t="s">
        <v>71</v>
      </c>
      <c r="D222" s="7" t="s">
        <v>625</v>
      </c>
      <c r="E222" s="70" t="s">
        <v>123</v>
      </c>
      <c r="F222" s="30" t="s">
        <v>578</v>
      </c>
      <c r="G222" s="77" t="s">
        <v>526</v>
      </c>
      <c r="H222" s="107">
        <v>4</v>
      </c>
      <c r="I222" s="27"/>
    </row>
    <row r="223" spans="1:9" ht="21.75" customHeight="1">
      <c r="A223" s="130" t="s">
        <v>690</v>
      </c>
      <c r="B223" s="70" t="s">
        <v>673</v>
      </c>
      <c r="C223" s="70" t="s">
        <v>673</v>
      </c>
      <c r="D223" s="123" t="s">
        <v>625</v>
      </c>
      <c r="E223" s="127" t="s">
        <v>124</v>
      </c>
      <c r="F223" s="30" t="s">
        <v>579</v>
      </c>
      <c r="G223" s="77" t="s">
        <v>526</v>
      </c>
      <c r="H223" s="107">
        <v>4</v>
      </c>
      <c r="I223" s="27"/>
    </row>
    <row r="224" spans="1:9" ht="21.75" customHeight="1">
      <c r="A224" s="130"/>
      <c r="B224" s="70" t="s">
        <v>674</v>
      </c>
      <c r="C224" s="70" t="s">
        <v>674</v>
      </c>
      <c r="D224" s="125"/>
      <c r="E224" s="129"/>
      <c r="F224" s="30" t="s">
        <v>580</v>
      </c>
      <c r="G224" s="77" t="s">
        <v>526</v>
      </c>
      <c r="H224" s="109">
        <v>4</v>
      </c>
      <c r="I224" s="27"/>
    </row>
    <row r="225" spans="1:9" ht="25.5" customHeight="1">
      <c r="A225" s="133" t="s">
        <v>187</v>
      </c>
      <c r="B225" s="126"/>
      <c r="C225" s="70" t="s">
        <v>15</v>
      </c>
      <c r="D225" s="123" t="s">
        <v>625</v>
      </c>
      <c r="E225" s="127" t="s">
        <v>125</v>
      </c>
      <c r="F225" s="30" t="s">
        <v>205</v>
      </c>
      <c r="G225" s="77" t="s">
        <v>526</v>
      </c>
      <c r="H225" s="107">
        <v>4</v>
      </c>
      <c r="I225" s="27"/>
    </row>
    <row r="226" spans="1:9" ht="25.5" customHeight="1">
      <c r="A226" s="133"/>
      <c r="B226" s="126"/>
      <c r="C226" s="70" t="s">
        <v>16</v>
      </c>
      <c r="D226" s="125"/>
      <c r="E226" s="129"/>
      <c r="F226" s="30" t="s">
        <v>206</v>
      </c>
      <c r="G226" s="77" t="s">
        <v>526</v>
      </c>
      <c r="H226" s="107">
        <v>4</v>
      </c>
      <c r="I226" s="27"/>
    </row>
    <row r="227" spans="1:9" ht="22.5">
      <c r="A227" s="132" t="s">
        <v>691</v>
      </c>
      <c r="B227" s="70" t="s">
        <v>675</v>
      </c>
      <c r="C227" s="70" t="s">
        <v>675</v>
      </c>
      <c r="D227" s="7" t="s">
        <v>625</v>
      </c>
      <c r="E227" s="70" t="s">
        <v>126</v>
      </c>
      <c r="F227" s="30" t="s">
        <v>581</v>
      </c>
      <c r="G227" s="77" t="s">
        <v>526</v>
      </c>
      <c r="H227" s="107" t="s">
        <v>739</v>
      </c>
      <c r="I227" s="27"/>
    </row>
    <row r="228" spans="1:9" ht="45">
      <c r="A228" s="132"/>
      <c r="B228" s="122" t="s">
        <v>56</v>
      </c>
      <c r="C228" s="127" t="s">
        <v>56</v>
      </c>
      <c r="D228" s="123" t="s">
        <v>274</v>
      </c>
      <c r="E228" s="70" t="s">
        <v>503</v>
      </c>
      <c r="F228" s="30" t="s">
        <v>228</v>
      </c>
      <c r="G228" s="77" t="s">
        <v>547</v>
      </c>
      <c r="H228" s="107" t="s">
        <v>739</v>
      </c>
      <c r="I228" s="27"/>
    </row>
    <row r="229" spans="1:9" ht="22.5">
      <c r="A229" s="132"/>
      <c r="B229" s="122"/>
      <c r="C229" s="128"/>
      <c r="D229" s="124"/>
      <c r="E229" s="70" t="s">
        <v>504</v>
      </c>
      <c r="F229" s="30" t="s">
        <v>52</v>
      </c>
      <c r="G229" s="77" t="s">
        <v>547</v>
      </c>
      <c r="H229" s="107" t="s">
        <v>739</v>
      </c>
      <c r="I229" s="27"/>
    </row>
    <row r="230" spans="1:9" ht="22.5">
      <c r="A230" s="132"/>
      <c r="B230" s="122"/>
      <c r="C230" s="129"/>
      <c r="D230" s="125"/>
      <c r="E230" s="70" t="s">
        <v>505</v>
      </c>
      <c r="F230" s="30" t="s">
        <v>53</v>
      </c>
      <c r="G230" s="77" t="s">
        <v>547</v>
      </c>
      <c r="H230" s="107" t="s">
        <v>739</v>
      </c>
      <c r="I230" s="27"/>
    </row>
    <row r="231" spans="1:9" ht="56.25">
      <c r="A231" s="132"/>
      <c r="B231" s="70" t="s">
        <v>676</v>
      </c>
      <c r="C231" s="70" t="s">
        <v>600</v>
      </c>
      <c r="D231" s="7" t="s">
        <v>697</v>
      </c>
      <c r="E231" s="70" t="s">
        <v>127</v>
      </c>
      <c r="F231" s="30" t="s">
        <v>582</v>
      </c>
      <c r="G231" s="77" t="s">
        <v>511</v>
      </c>
      <c r="H231" s="107" t="s">
        <v>739</v>
      </c>
      <c r="I231" s="27"/>
    </row>
    <row r="232" spans="1:9" ht="45">
      <c r="A232" s="132"/>
      <c r="B232" s="70" t="s">
        <v>677</v>
      </c>
      <c r="C232" s="70" t="s">
        <v>601</v>
      </c>
      <c r="D232" s="7" t="s">
        <v>625</v>
      </c>
      <c r="E232" s="70" t="s">
        <v>128</v>
      </c>
      <c r="F232" s="30" t="s">
        <v>34</v>
      </c>
      <c r="G232" s="77" t="s">
        <v>511</v>
      </c>
      <c r="H232" s="107" t="s">
        <v>739</v>
      </c>
      <c r="I232" s="27"/>
    </row>
    <row r="233" spans="1:9" ht="33.75">
      <c r="A233" s="132"/>
      <c r="B233" s="70" t="s">
        <v>678</v>
      </c>
      <c r="C233" s="70" t="s">
        <v>490</v>
      </c>
      <c r="D233" s="7" t="s">
        <v>266</v>
      </c>
      <c r="E233" s="70" t="s">
        <v>129</v>
      </c>
      <c r="F233" s="30" t="s">
        <v>544</v>
      </c>
      <c r="G233" s="77" t="s">
        <v>526</v>
      </c>
      <c r="H233" s="108" t="s">
        <v>597</v>
      </c>
      <c r="I233" s="27"/>
    </row>
    <row r="234" spans="1:9" ht="33.75">
      <c r="A234" s="121" t="s">
        <v>614</v>
      </c>
      <c r="B234" s="70" t="s">
        <v>679</v>
      </c>
      <c r="C234" s="70" t="s">
        <v>679</v>
      </c>
      <c r="D234" s="7" t="s">
        <v>625</v>
      </c>
      <c r="E234" s="70" t="s">
        <v>130</v>
      </c>
      <c r="F234" s="30" t="s">
        <v>193</v>
      </c>
      <c r="G234" s="77" t="s">
        <v>517</v>
      </c>
      <c r="H234" s="107">
        <v>4</v>
      </c>
      <c r="I234" s="27"/>
    </row>
    <row r="235" spans="1:9" ht="67.5">
      <c r="A235" s="121"/>
      <c r="B235" s="70" t="s">
        <v>680</v>
      </c>
      <c r="C235" s="70" t="s">
        <v>680</v>
      </c>
      <c r="D235" s="7" t="s">
        <v>625</v>
      </c>
      <c r="E235" s="70" t="s">
        <v>131</v>
      </c>
      <c r="F235" s="30" t="s">
        <v>196</v>
      </c>
      <c r="G235" s="77" t="s">
        <v>526</v>
      </c>
      <c r="H235" s="107">
        <v>4</v>
      </c>
      <c r="I235" s="27"/>
    </row>
    <row r="236" spans="1:9" ht="24" customHeight="1">
      <c r="A236" s="130" t="s">
        <v>188</v>
      </c>
      <c r="B236" s="126"/>
      <c r="C236" s="70" t="s">
        <v>407</v>
      </c>
      <c r="D236" s="123" t="s">
        <v>696</v>
      </c>
      <c r="E236" s="70" t="s">
        <v>132</v>
      </c>
      <c r="F236" s="30" t="s">
        <v>406</v>
      </c>
      <c r="G236" s="77" t="s">
        <v>525</v>
      </c>
      <c r="H236" s="107">
        <v>5</v>
      </c>
      <c r="I236" s="27"/>
    </row>
    <row r="237" spans="1:9" ht="24" customHeight="1">
      <c r="A237" s="130"/>
      <c r="B237" s="126"/>
      <c r="C237" s="70" t="s">
        <v>18</v>
      </c>
      <c r="D237" s="124"/>
      <c r="E237" s="70" t="s">
        <v>132</v>
      </c>
      <c r="F237" s="30" t="s">
        <v>207</v>
      </c>
      <c r="G237" s="77" t="s">
        <v>525</v>
      </c>
      <c r="H237" s="107">
        <v>5</v>
      </c>
      <c r="I237" s="27"/>
    </row>
    <row r="238" spans="1:9" ht="24" customHeight="1">
      <c r="A238" s="130"/>
      <c r="B238" s="126"/>
      <c r="C238" s="70" t="s">
        <v>208</v>
      </c>
      <c r="D238" s="124"/>
      <c r="E238" s="70" t="s">
        <v>132</v>
      </c>
      <c r="F238" s="30" t="s">
        <v>208</v>
      </c>
      <c r="G238" s="77" t="s">
        <v>525</v>
      </c>
      <c r="H238" s="107">
        <v>5</v>
      </c>
      <c r="I238" s="27"/>
    </row>
    <row r="239" spans="1:9" ht="35.25" customHeight="1">
      <c r="A239" s="130"/>
      <c r="B239" s="126"/>
      <c r="C239" s="70" t="s">
        <v>408</v>
      </c>
      <c r="D239" s="124"/>
      <c r="E239" s="70" t="s">
        <v>132</v>
      </c>
      <c r="F239" s="30" t="s">
        <v>209</v>
      </c>
      <c r="G239" s="77" t="s">
        <v>525</v>
      </c>
      <c r="H239" s="107">
        <v>14</v>
      </c>
      <c r="I239" s="27"/>
    </row>
    <row r="240" spans="1:9" ht="40.5" customHeight="1">
      <c r="A240" s="130"/>
      <c r="B240" s="126"/>
      <c r="C240" s="70" t="s">
        <v>383</v>
      </c>
      <c r="D240" s="124"/>
      <c r="E240" s="70" t="s">
        <v>132</v>
      </c>
      <c r="F240" s="30" t="s">
        <v>384</v>
      </c>
      <c r="G240" s="77" t="s">
        <v>525</v>
      </c>
      <c r="H240" s="107">
        <v>5</v>
      </c>
      <c r="I240" s="27"/>
    </row>
    <row r="241" spans="1:9" ht="24" customHeight="1">
      <c r="A241" s="130"/>
      <c r="B241" s="126"/>
      <c r="C241" s="127" t="s">
        <v>615</v>
      </c>
      <c r="D241" s="124"/>
      <c r="E241" s="70" t="s">
        <v>133</v>
      </c>
      <c r="F241" s="30" t="s">
        <v>405</v>
      </c>
      <c r="G241" s="77" t="s">
        <v>525</v>
      </c>
      <c r="H241" s="107">
        <v>5</v>
      </c>
      <c r="I241" s="27"/>
    </row>
    <row r="242" spans="1:9" ht="24" customHeight="1">
      <c r="A242" s="130"/>
      <c r="B242" s="126"/>
      <c r="C242" s="129"/>
      <c r="D242" s="125"/>
      <c r="E242" s="70" t="s">
        <v>133</v>
      </c>
      <c r="F242" s="30" t="s">
        <v>543</v>
      </c>
      <c r="G242" s="77" t="s">
        <v>525</v>
      </c>
      <c r="H242" s="107">
        <v>5</v>
      </c>
      <c r="I242" s="27"/>
    </row>
    <row r="243" spans="1:9" ht="22.5" customHeight="1">
      <c r="A243" s="133" t="s">
        <v>692</v>
      </c>
      <c r="B243" s="126"/>
      <c r="C243" s="127" t="s">
        <v>602</v>
      </c>
      <c r="D243" s="123" t="s">
        <v>696</v>
      </c>
      <c r="E243" s="70" t="s">
        <v>134</v>
      </c>
      <c r="F243" s="30" t="s">
        <v>409</v>
      </c>
      <c r="G243" s="77" t="s">
        <v>527</v>
      </c>
      <c r="H243" s="107">
        <v>6</v>
      </c>
      <c r="I243" s="27"/>
    </row>
    <row r="244" spans="1:9" ht="16.5" customHeight="1">
      <c r="A244" s="133"/>
      <c r="B244" s="126"/>
      <c r="C244" s="128"/>
      <c r="D244" s="124"/>
      <c r="E244" s="127" t="s">
        <v>135</v>
      </c>
      <c r="F244" s="65" t="s">
        <v>413</v>
      </c>
      <c r="G244" s="77" t="s">
        <v>527</v>
      </c>
      <c r="H244" s="107">
        <v>6</v>
      </c>
      <c r="I244" s="27"/>
    </row>
    <row r="245" spans="1:9" ht="16.5" customHeight="1">
      <c r="A245" s="133"/>
      <c r="B245" s="126"/>
      <c r="C245" s="128"/>
      <c r="D245" s="124"/>
      <c r="E245" s="128"/>
      <c r="F245" s="30" t="s">
        <v>410</v>
      </c>
      <c r="G245" s="77" t="s">
        <v>527</v>
      </c>
      <c r="H245" s="107">
        <v>6</v>
      </c>
      <c r="I245" s="27"/>
    </row>
    <row r="246" spans="1:9" ht="16.5" customHeight="1">
      <c r="A246" s="133"/>
      <c r="B246" s="126"/>
      <c r="C246" s="128"/>
      <c r="D246" s="124"/>
      <c r="E246" s="128"/>
      <c r="F246" s="30" t="s">
        <v>411</v>
      </c>
      <c r="G246" s="77" t="s">
        <v>527</v>
      </c>
      <c r="H246" s="107">
        <v>6</v>
      </c>
      <c r="I246" s="27"/>
    </row>
    <row r="247" spans="1:9" ht="16.5" customHeight="1">
      <c r="A247" s="133"/>
      <c r="B247" s="126"/>
      <c r="C247" s="128"/>
      <c r="D247" s="125"/>
      <c r="E247" s="129"/>
      <c r="F247" s="30" t="s">
        <v>412</v>
      </c>
      <c r="G247" s="77" t="s">
        <v>527</v>
      </c>
      <c r="H247" s="107">
        <v>6</v>
      </c>
      <c r="I247" s="27"/>
    </row>
    <row r="248" spans="1:9" ht="78.75">
      <c r="A248" s="133"/>
      <c r="B248" s="126"/>
      <c r="C248" s="129"/>
      <c r="D248" s="7" t="s">
        <v>262</v>
      </c>
      <c r="E248" s="70" t="s">
        <v>136</v>
      </c>
      <c r="F248" s="30" t="s">
        <v>261</v>
      </c>
      <c r="G248" s="77" t="s">
        <v>526</v>
      </c>
      <c r="H248" s="107">
        <v>6</v>
      </c>
      <c r="I248" s="27"/>
    </row>
    <row r="249" spans="1:9" ht="18" customHeight="1">
      <c r="A249" s="132" t="s">
        <v>693</v>
      </c>
      <c r="B249" s="126"/>
      <c r="C249" s="70" t="s">
        <v>693</v>
      </c>
      <c r="D249" s="123" t="s">
        <v>264</v>
      </c>
      <c r="E249" s="127" t="s">
        <v>137</v>
      </c>
      <c r="F249" s="65" t="s">
        <v>415</v>
      </c>
      <c r="G249" s="77" t="s">
        <v>526</v>
      </c>
      <c r="H249" s="107">
        <v>6</v>
      </c>
      <c r="I249" s="27"/>
    </row>
    <row r="250" spans="1:9" ht="45">
      <c r="A250" s="132"/>
      <c r="B250" s="126"/>
      <c r="C250" s="70" t="s">
        <v>418</v>
      </c>
      <c r="D250" s="124"/>
      <c r="E250" s="128"/>
      <c r="F250" s="30" t="s">
        <v>416</v>
      </c>
      <c r="G250" s="77" t="s">
        <v>526</v>
      </c>
      <c r="H250" s="107">
        <v>6</v>
      </c>
      <c r="I250" s="27"/>
    </row>
    <row r="251" spans="1:9" ht="33.75">
      <c r="A251" s="132"/>
      <c r="B251" s="126"/>
      <c r="C251" s="70" t="s">
        <v>419</v>
      </c>
      <c r="D251" s="124"/>
      <c r="E251" s="128"/>
      <c r="F251" s="30" t="s">
        <v>417</v>
      </c>
      <c r="G251" s="77" t="s">
        <v>526</v>
      </c>
      <c r="H251" s="107">
        <v>6</v>
      </c>
      <c r="I251" s="27"/>
    </row>
    <row r="252" spans="1:9" ht="56.25">
      <c r="A252" s="132"/>
      <c r="B252" s="126"/>
      <c r="C252" s="70" t="s">
        <v>35</v>
      </c>
      <c r="D252" s="124"/>
      <c r="E252" s="128"/>
      <c r="F252" s="30" t="s">
        <v>37</v>
      </c>
      <c r="G252" s="77" t="s">
        <v>526</v>
      </c>
      <c r="H252" s="107">
        <v>6</v>
      </c>
      <c r="I252" s="27"/>
    </row>
    <row r="253" spans="1:9" ht="45">
      <c r="A253" s="132"/>
      <c r="B253" s="126"/>
      <c r="C253" s="70" t="s">
        <v>36</v>
      </c>
      <c r="D253" s="124"/>
      <c r="E253" s="128"/>
      <c r="F253" s="30" t="s">
        <v>38</v>
      </c>
      <c r="G253" s="77" t="s">
        <v>526</v>
      </c>
      <c r="H253" s="107">
        <v>6</v>
      </c>
      <c r="I253" s="27"/>
    </row>
    <row r="254" spans="1:9" ht="33.75">
      <c r="A254" s="132"/>
      <c r="B254" s="126"/>
      <c r="C254" s="70" t="s">
        <v>422</v>
      </c>
      <c r="D254" s="124"/>
      <c r="E254" s="128"/>
      <c r="F254" s="30" t="s">
        <v>420</v>
      </c>
      <c r="G254" s="77" t="s">
        <v>526</v>
      </c>
      <c r="H254" s="107">
        <v>6</v>
      </c>
      <c r="I254" s="27"/>
    </row>
    <row r="255" spans="1:9" ht="45">
      <c r="A255" s="132"/>
      <c r="B255" s="126"/>
      <c r="C255" s="70" t="s">
        <v>421</v>
      </c>
      <c r="D255" s="124"/>
      <c r="E255" s="128"/>
      <c r="F255" s="30" t="s">
        <v>39</v>
      </c>
      <c r="G255" s="77" t="s">
        <v>526</v>
      </c>
      <c r="H255" s="107">
        <v>6</v>
      </c>
      <c r="I255" s="27"/>
    </row>
    <row r="256" spans="1:9" ht="56.25">
      <c r="A256" s="132"/>
      <c r="B256" s="126"/>
      <c r="C256" s="70" t="s">
        <v>40</v>
      </c>
      <c r="D256" s="125"/>
      <c r="E256" s="129"/>
      <c r="F256" s="30" t="s">
        <v>414</v>
      </c>
      <c r="G256" s="77" t="s">
        <v>526</v>
      </c>
      <c r="H256" s="107">
        <v>6</v>
      </c>
      <c r="I256" s="27"/>
    </row>
    <row r="257" spans="1:9" ht="23.25" customHeight="1">
      <c r="A257" s="121" t="s">
        <v>694</v>
      </c>
      <c r="B257" s="126"/>
      <c r="C257" s="127" t="s">
        <v>616</v>
      </c>
      <c r="D257" s="123" t="s">
        <v>699</v>
      </c>
      <c r="E257" s="127" t="s">
        <v>138</v>
      </c>
      <c r="F257" s="30" t="s">
        <v>423</v>
      </c>
      <c r="G257" s="77" t="s">
        <v>518</v>
      </c>
      <c r="H257" s="108" t="s">
        <v>597</v>
      </c>
      <c r="I257" s="27"/>
    </row>
    <row r="258" spans="1:9" ht="23.25" customHeight="1">
      <c r="A258" s="121"/>
      <c r="B258" s="126"/>
      <c r="C258" s="129"/>
      <c r="D258" s="125"/>
      <c r="E258" s="129"/>
      <c r="F258" s="30" t="s">
        <v>72</v>
      </c>
      <c r="G258" s="77" t="s">
        <v>518</v>
      </c>
      <c r="H258" s="108" t="s">
        <v>597</v>
      </c>
      <c r="I258" s="27"/>
    </row>
    <row r="259" spans="1:9" ht="33.75" customHeight="1">
      <c r="A259" s="130" t="s">
        <v>695</v>
      </c>
      <c r="B259" s="126"/>
      <c r="C259" s="127" t="s">
        <v>617</v>
      </c>
      <c r="D259" s="123" t="s">
        <v>625</v>
      </c>
      <c r="E259" s="70" t="s">
        <v>139</v>
      </c>
      <c r="F259" s="30" t="s">
        <v>424</v>
      </c>
      <c r="G259" s="77" t="s">
        <v>526</v>
      </c>
      <c r="H259" s="107" t="s">
        <v>739</v>
      </c>
      <c r="I259" s="27"/>
    </row>
    <row r="260" spans="1:9" ht="22.5">
      <c r="A260" s="130"/>
      <c r="B260" s="126"/>
      <c r="C260" s="128"/>
      <c r="D260" s="124"/>
      <c r="E260" s="70" t="s">
        <v>140</v>
      </c>
      <c r="F260" s="30" t="s">
        <v>425</v>
      </c>
      <c r="G260" s="77" t="s">
        <v>526</v>
      </c>
      <c r="H260" s="107" t="s">
        <v>739</v>
      </c>
      <c r="I260" s="27"/>
    </row>
    <row r="261" spans="1:9" ht="15.75" customHeight="1">
      <c r="A261" s="130"/>
      <c r="B261" s="126"/>
      <c r="C261" s="128"/>
      <c r="D261" s="124"/>
      <c r="E261" s="70" t="s">
        <v>141</v>
      </c>
      <c r="F261" s="30" t="s">
        <v>426</v>
      </c>
      <c r="G261" s="77" t="s">
        <v>526</v>
      </c>
      <c r="H261" s="107" t="s">
        <v>739</v>
      </c>
      <c r="I261" s="27"/>
    </row>
    <row r="262" spans="1:9" ht="22.5">
      <c r="A262" s="130"/>
      <c r="B262" s="126"/>
      <c r="C262" s="129"/>
      <c r="D262" s="125"/>
      <c r="E262" s="70" t="s">
        <v>142</v>
      </c>
      <c r="F262" s="30" t="s">
        <v>427</v>
      </c>
      <c r="G262" s="77" t="s">
        <v>526</v>
      </c>
      <c r="H262" s="107" t="s">
        <v>739</v>
      </c>
      <c r="I262" s="27"/>
    </row>
    <row r="263" spans="1:9" ht="33.75">
      <c r="A263" s="133" t="s">
        <v>276</v>
      </c>
      <c r="B263" s="126"/>
      <c r="C263" s="70" t="s">
        <v>477</v>
      </c>
      <c r="D263" s="123" t="s">
        <v>625</v>
      </c>
      <c r="E263" s="70"/>
      <c r="F263" s="30" t="s">
        <v>477</v>
      </c>
      <c r="G263" s="77" t="s">
        <v>545</v>
      </c>
      <c r="H263" s="107">
        <v>1</v>
      </c>
      <c r="I263" s="27"/>
    </row>
    <row r="264" spans="1:9" ht="33.75">
      <c r="A264" s="133"/>
      <c r="B264" s="126"/>
      <c r="C264" s="70" t="s">
        <v>288</v>
      </c>
      <c r="D264" s="124"/>
      <c r="E264" s="70" t="s">
        <v>143</v>
      </c>
      <c r="F264" s="30" t="s">
        <v>288</v>
      </c>
      <c r="G264" s="77" t="s">
        <v>547</v>
      </c>
      <c r="H264" s="107">
        <v>1</v>
      </c>
      <c r="I264" s="27"/>
    </row>
    <row r="265" spans="1:9" ht="33.75">
      <c r="A265" s="133"/>
      <c r="B265" s="126"/>
      <c r="C265" s="70" t="s">
        <v>289</v>
      </c>
      <c r="D265" s="124"/>
      <c r="E265" s="70" t="s">
        <v>294</v>
      </c>
      <c r="F265" s="30" t="s">
        <v>239</v>
      </c>
      <c r="G265" s="77" t="s">
        <v>547</v>
      </c>
      <c r="H265" s="107">
        <v>1</v>
      </c>
      <c r="I265" s="27"/>
    </row>
    <row r="266" spans="1:9" ht="56.25">
      <c r="A266" s="133"/>
      <c r="B266" s="126"/>
      <c r="C266" s="70" t="s">
        <v>708</v>
      </c>
      <c r="D266" s="124"/>
      <c r="E266" s="70"/>
      <c r="F266" s="30" t="s">
        <v>709</v>
      </c>
      <c r="G266" s="77" t="s">
        <v>547</v>
      </c>
      <c r="H266" s="107">
        <v>1</v>
      </c>
      <c r="I266" s="27"/>
    </row>
    <row r="267" spans="1:9" ht="33.75">
      <c r="A267" s="133"/>
      <c r="B267" s="126"/>
      <c r="C267" s="70" t="s">
        <v>17</v>
      </c>
      <c r="D267" s="124"/>
      <c r="E267" s="70" t="s">
        <v>552</v>
      </c>
      <c r="F267" s="30" t="s">
        <v>484</v>
      </c>
      <c r="G267" s="77" t="s">
        <v>710</v>
      </c>
      <c r="H267" s="107">
        <v>1</v>
      </c>
      <c r="I267" s="27"/>
    </row>
    <row r="268" spans="1:9" ht="22.5">
      <c r="A268" s="133"/>
      <c r="B268" s="126"/>
      <c r="C268" s="70" t="s">
        <v>19</v>
      </c>
      <c r="D268" s="125"/>
      <c r="E268" s="70" t="s">
        <v>555</v>
      </c>
      <c r="F268" s="30" t="s">
        <v>387</v>
      </c>
      <c r="G268" s="77" t="s">
        <v>547</v>
      </c>
      <c r="H268" s="107">
        <v>1</v>
      </c>
      <c r="I268" s="27"/>
    </row>
    <row r="269" spans="1:9" ht="22.5">
      <c r="A269" s="133"/>
      <c r="B269" s="126"/>
      <c r="C269" s="70" t="s">
        <v>478</v>
      </c>
      <c r="D269" s="7" t="s">
        <v>557</v>
      </c>
      <c r="E269" s="70" t="s">
        <v>506</v>
      </c>
      <c r="F269" s="30" t="s">
        <v>507</v>
      </c>
      <c r="G269" s="77" t="s">
        <v>547</v>
      </c>
      <c r="H269" s="107">
        <v>1</v>
      </c>
      <c r="I269" s="27"/>
    </row>
    <row r="270" spans="1:9" ht="33.75">
      <c r="A270" s="132" t="s">
        <v>277</v>
      </c>
      <c r="B270" s="122"/>
      <c r="C270" s="127" t="s">
        <v>42</v>
      </c>
      <c r="D270" s="123" t="s">
        <v>697</v>
      </c>
      <c r="E270" s="70" t="s">
        <v>144</v>
      </c>
      <c r="F270" s="30" t="s">
        <v>707</v>
      </c>
      <c r="G270" s="77" t="s">
        <v>547</v>
      </c>
      <c r="H270" s="107">
        <v>1</v>
      </c>
      <c r="I270" s="27"/>
    </row>
    <row r="271" spans="1:9" ht="22.5">
      <c r="A271" s="132"/>
      <c r="B271" s="122"/>
      <c r="C271" s="129"/>
      <c r="D271" s="125"/>
      <c r="E271" s="70" t="s">
        <v>145</v>
      </c>
      <c r="F271" s="30" t="s">
        <v>272</v>
      </c>
      <c r="G271" s="77" t="s">
        <v>547</v>
      </c>
      <c r="H271" s="107">
        <v>1</v>
      </c>
      <c r="I271" s="27"/>
    </row>
    <row r="272" spans="1:9" ht="22.5">
      <c r="A272" s="121" t="s">
        <v>73</v>
      </c>
      <c r="B272" s="122"/>
      <c r="C272" s="70" t="s">
        <v>428</v>
      </c>
      <c r="D272" s="123" t="s">
        <v>625</v>
      </c>
      <c r="E272" s="70" t="s">
        <v>508</v>
      </c>
      <c r="F272" s="30" t="s">
        <v>485</v>
      </c>
      <c r="G272" s="77" t="s">
        <v>545</v>
      </c>
      <c r="H272" s="109">
        <v>1</v>
      </c>
      <c r="I272" s="27"/>
    </row>
    <row r="273" spans="1:9" ht="22.5">
      <c r="A273" s="121"/>
      <c r="B273" s="122"/>
      <c r="C273" s="70" t="s">
        <v>46</v>
      </c>
      <c r="D273" s="124"/>
      <c r="E273" s="70" t="s">
        <v>508</v>
      </c>
      <c r="F273" s="30" t="s">
        <v>45</v>
      </c>
      <c r="G273" s="77" t="s">
        <v>545</v>
      </c>
      <c r="H273" s="107">
        <v>1</v>
      </c>
      <c r="I273" s="27"/>
    </row>
    <row r="274" spans="1:9" ht="90">
      <c r="A274" s="121"/>
      <c r="B274" s="122"/>
      <c r="C274" s="70" t="s">
        <v>618</v>
      </c>
      <c r="D274" s="125"/>
      <c r="E274" s="70" t="s">
        <v>150</v>
      </c>
      <c r="F274" s="30" t="s">
        <v>278</v>
      </c>
      <c r="G274" s="77" t="s">
        <v>711</v>
      </c>
      <c r="H274" s="107">
        <v>1</v>
      </c>
      <c r="I274" s="27"/>
    </row>
    <row r="275" spans="1:9" ht="78.75">
      <c r="A275" s="121"/>
      <c r="B275" s="122"/>
      <c r="C275" s="70" t="s">
        <v>429</v>
      </c>
      <c r="D275" s="7" t="s">
        <v>271</v>
      </c>
      <c r="E275" s="70" t="s">
        <v>509</v>
      </c>
      <c r="F275" s="30" t="s">
        <v>386</v>
      </c>
      <c r="G275" s="77" t="s">
        <v>545</v>
      </c>
      <c r="H275" s="107" t="s">
        <v>739</v>
      </c>
      <c r="I275" s="27"/>
    </row>
    <row r="276" spans="1:9" ht="146.25">
      <c r="A276" s="74" t="s">
        <v>44</v>
      </c>
      <c r="B276" s="70"/>
      <c r="C276" s="70" t="s">
        <v>619</v>
      </c>
      <c r="D276" s="7" t="s">
        <v>697</v>
      </c>
      <c r="E276" s="70" t="s">
        <v>146</v>
      </c>
      <c r="F276" s="30" t="s">
        <v>562</v>
      </c>
      <c r="G276" s="77" t="s">
        <v>238</v>
      </c>
      <c r="H276" s="107" t="s">
        <v>739</v>
      </c>
      <c r="I276" s="27"/>
    </row>
    <row r="277" ht="11.25"/>
    <row r="278" ht="11.25"/>
    <row r="279" ht="11.25"/>
    <row r="280" ht="11.25"/>
    <row r="281" spans="5:8" ht="15">
      <c r="E281" s="119"/>
      <c r="F281" s="120" t="s">
        <v>648</v>
      </c>
      <c r="G281" s="102"/>
      <c r="H281" s="104"/>
    </row>
    <row r="282" spans="5:8" ht="18.75" customHeight="1">
      <c r="E282" s="118"/>
      <c r="F282" s="117" t="s">
        <v>745</v>
      </c>
      <c r="G282" s="106"/>
      <c r="H282" s="105"/>
    </row>
    <row r="283" spans="5:8" ht="16.5" customHeight="1">
      <c r="E283" s="118"/>
      <c r="F283" s="117" t="s">
        <v>746</v>
      </c>
      <c r="G283" s="102"/>
      <c r="H283" s="104"/>
    </row>
    <row r="284" spans="5:8" ht="11.25" customHeight="1" hidden="1">
      <c r="E284" s="118"/>
      <c r="F284" s="117"/>
      <c r="G284" s="102"/>
      <c r="H284" s="104"/>
    </row>
    <row r="285" spans="5:8" ht="11.25" customHeight="1" hidden="1">
      <c r="E285" s="118"/>
      <c r="F285" s="117"/>
      <c r="G285" s="102"/>
      <c r="H285" s="104"/>
    </row>
    <row r="286" spans="5:8" ht="11.25" customHeight="1" hidden="1">
      <c r="E286" s="118"/>
      <c r="F286" s="117"/>
      <c r="G286" s="102"/>
      <c r="H286" s="104"/>
    </row>
    <row r="287" spans="5:8" ht="11.25" customHeight="1" hidden="1">
      <c r="E287" s="118"/>
      <c r="F287" s="117"/>
      <c r="G287" s="102"/>
      <c r="H287" s="104"/>
    </row>
    <row r="288" spans="5:8" ht="3" customHeight="1" hidden="1">
      <c r="E288" s="118"/>
      <c r="F288" s="117"/>
      <c r="G288" s="102"/>
      <c r="H288" s="104"/>
    </row>
    <row r="289" spans="5:8" ht="11.25" customHeight="1" hidden="1">
      <c r="E289" s="118"/>
      <c r="F289" s="117"/>
      <c r="G289" s="102"/>
      <c r="H289" s="104"/>
    </row>
    <row r="290" spans="5:8" ht="11.25" customHeight="1" hidden="1">
      <c r="E290" s="118"/>
      <c r="F290" s="117"/>
      <c r="G290" s="102"/>
      <c r="H290" s="104"/>
    </row>
    <row r="291" spans="5:8" ht="17.25" customHeight="1">
      <c r="E291" s="118"/>
      <c r="F291" s="117" t="s">
        <v>747</v>
      </c>
      <c r="G291" s="102"/>
      <c r="H291" s="104"/>
    </row>
    <row r="292" spans="5:8" ht="15" customHeight="1">
      <c r="E292" s="118"/>
      <c r="F292" s="117" t="s">
        <v>748</v>
      </c>
      <c r="G292" s="102"/>
      <c r="H292" s="104"/>
    </row>
    <row r="293" spans="5:8" ht="15" customHeight="1" hidden="1">
      <c r="E293" s="118"/>
      <c r="F293" s="117"/>
      <c r="G293" s="102"/>
      <c r="H293" s="104"/>
    </row>
    <row r="294" spans="5:8" ht="11.25" customHeight="1" hidden="1">
      <c r="E294" s="118"/>
      <c r="F294" s="117"/>
      <c r="G294" s="102"/>
      <c r="H294" s="104"/>
    </row>
    <row r="295" spans="5:8" ht="16.5" customHeight="1">
      <c r="E295" s="118"/>
      <c r="F295" s="117" t="s">
        <v>749</v>
      </c>
      <c r="G295" s="102"/>
      <c r="H295" s="104"/>
    </row>
    <row r="296" spans="5:8" ht="18.75">
      <c r="E296" s="118"/>
      <c r="F296" s="117" t="s">
        <v>750</v>
      </c>
      <c r="G296" s="102"/>
      <c r="H296" s="104"/>
    </row>
    <row r="297" spans="5:8" ht="11.25" customHeight="1" hidden="1">
      <c r="E297" s="112"/>
      <c r="F297" s="115"/>
      <c r="G297" s="102"/>
      <c r="H297" s="104"/>
    </row>
    <row r="298" spans="5:8" ht="11.25" customHeight="1" hidden="1">
      <c r="E298" s="112"/>
      <c r="F298" s="115"/>
      <c r="G298" s="102"/>
      <c r="H298" s="104"/>
    </row>
    <row r="299" spans="5:8" ht="15" customHeight="1" hidden="1">
      <c r="E299" s="113">
        <v>3</v>
      </c>
      <c r="F299" s="115"/>
      <c r="G299" s="102"/>
      <c r="H299" s="104"/>
    </row>
    <row r="300" spans="5:8" ht="11.25" customHeight="1" hidden="1">
      <c r="E300" s="112"/>
      <c r="F300" s="115"/>
      <c r="G300" s="102"/>
      <c r="H300" s="104"/>
    </row>
    <row r="301" spans="5:8" ht="11.25" customHeight="1" hidden="1">
      <c r="E301" s="112"/>
      <c r="F301" s="115"/>
      <c r="G301" s="102"/>
      <c r="H301" s="104"/>
    </row>
    <row r="302" spans="5:8" ht="11.25" customHeight="1" hidden="1">
      <c r="E302" s="112"/>
      <c r="F302" s="115"/>
      <c r="G302" s="102"/>
      <c r="H302" s="104"/>
    </row>
    <row r="303" spans="5:8" ht="11.25" customHeight="1" hidden="1">
      <c r="E303" s="112"/>
      <c r="F303" s="115"/>
      <c r="G303" s="102"/>
      <c r="H303" s="104"/>
    </row>
    <row r="304" spans="5:8" ht="15">
      <c r="E304" s="116"/>
      <c r="F304" s="116"/>
      <c r="G304" s="102"/>
      <c r="H304" s="104"/>
    </row>
    <row r="305" spans="5:8" ht="15">
      <c r="E305" s="116"/>
      <c r="F305" s="116"/>
      <c r="G305" s="102"/>
      <c r="H305" s="105"/>
    </row>
    <row r="306" spans="5:6" ht="15">
      <c r="E306" s="116"/>
      <c r="F306" s="116"/>
    </row>
    <row r="763" ht="11.25"/>
    <row r="764" ht="11.25"/>
    <row r="765" ht="11.25"/>
    <row r="766" ht="11.25"/>
    <row r="767" ht="11.25"/>
    <row r="768" ht="11.25"/>
    <row r="769" ht="11.25"/>
    <row r="770" ht="11.25"/>
    <row r="771" ht="11.25"/>
    <row r="772" ht="11.25"/>
    <row r="773" ht="11.25"/>
    <row r="774" ht="11.25"/>
    <row r="775" ht="11.25"/>
    <row r="776" ht="11.25"/>
    <row r="777" ht="11.25"/>
    <row r="778" ht="11.25"/>
    <row r="779" ht="11.25"/>
    <row r="780" ht="11.25"/>
    <row r="782" ht="11.25"/>
    <row r="783" ht="11.25"/>
    <row r="785" ht="11.25"/>
    <row r="786" ht="11.25"/>
    <row r="787" ht="11.25"/>
    <row r="788" ht="11.25"/>
  </sheetData>
  <sheetProtection/>
  <autoFilter ref="A4:H276"/>
  <mergeCells count="172">
    <mergeCell ref="B1:E1"/>
    <mergeCell ref="E18:E19"/>
    <mergeCell ref="E22:E26"/>
    <mergeCell ref="B80:B81"/>
    <mergeCell ref="E35:E36"/>
    <mergeCell ref="D60:D65"/>
    <mergeCell ref="E62:E63"/>
    <mergeCell ref="D66:D67"/>
    <mergeCell ref="D71:D78"/>
    <mergeCell ref="E71:E72"/>
    <mergeCell ref="A5:A14"/>
    <mergeCell ref="B7:B10"/>
    <mergeCell ref="D7:D8"/>
    <mergeCell ref="E7:E8"/>
    <mergeCell ref="B11:B12"/>
    <mergeCell ref="B13:B14"/>
    <mergeCell ref="A15:A34"/>
    <mergeCell ref="B15:B26"/>
    <mergeCell ref="C15:C26"/>
    <mergeCell ref="D16:D26"/>
    <mergeCell ref="A35:A41"/>
    <mergeCell ref="B35:B41"/>
    <mergeCell ref="C35:C41"/>
    <mergeCell ref="D35:D40"/>
    <mergeCell ref="B28:B29"/>
    <mergeCell ref="D28:D29"/>
    <mergeCell ref="E73:E78"/>
    <mergeCell ref="E44:E45"/>
    <mergeCell ref="D48:D49"/>
    <mergeCell ref="E28:E29"/>
    <mergeCell ref="B30:B33"/>
    <mergeCell ref="D30:D33"/>
    <mergeCell ref="C31:C33"/>
    <mergeCell ref="B50:B59"/>
    <mergeCell ref="D50:D57"/>
    <mergeCell ref="E50:E51"/>
    <mergeCell ref="A92:A98"/>
    <mergeCell ref="B92:B98"/>
    <mergeCell ref="D92:D93"/>
    <mergeCell ref="C94:C98"/>
    <mergeCell ref="D94:D98"/>
    <mergeCell ref="E94:E98"/>
    <mergeCell ref="B82:B83"/>
    <mergeCell ref="D82:D83"/>
    <mergeCell ref="B87:B88"/>
    <mergeCell ref="D87:D88"/>
    <mergeCell ref="B89:B91"/>
    <mergeCell ref="C89:C91"/>
    <mergeCell ref="D89:D91"/>
    <mergeCell ref="A42:A91"/>
    <mergeCell ref="B42:B49"/>
    <mergeCell ref="C42:C49"/>
    <mergeCell ref="D42:D47"/>
    <mergeCell ref="B71:B78"/>
    <mergeCell ref="C71:C78"/>
    <mergeCell ref="C52:C59"/>
    <mergeCell ref="D58:D59"/>
    <mergeCell ref="B60:B70"/>
    <mergeCell ref="C60:C67"/>
    <mergeCell ref="E52:E57"/>
    <mergeCell ref="A99:A109"/>
    <mergeCell ref="D99:D102"/>
    <mergeCell ref="B104:B105"/>
    <mergeCell ref="C104:C105"/>
    <mergeCell ref="D104:D109"/>
    <mergeCell ref="E104:E105"/>
    <mergeCell ref="B106:B108"/>
    <mergeCell ref="C106:C108"/>
    <mergeCell ref="E106:E108"/>
    <mergeCell ref="B122:B131"/>
    <mergeCell ref="C122:C131"/>
    <mergeCell ref="D122:D131"/>
    <mergeCell ref="A110:A144"/>
    <mergeCell ref="B110:B121"/>
    <mergeCell ref="C110:C121"/>
    <mergeCell ref="D110:D118"/>
    <mergeCell ref="B132:B143"/>
    <mergeCell ref="C132:C143"/>
    <mergeCell ref="D132:D140"/>
    <mergeCell ref="E133:E140"/>
    <mergeCell ref="D141:D142"/>
    <mergeCell ref="D146:D161"/>
    <mergeCell ref="E146:E147"/>
    <mergeCell ref="E159:E161"/>
    <mergeCell ref="E111:E118"/>
    <mergeCell ref="D119:D120"/>
    <mergeCell ref="E119:E120"/>
    <mergeCell ref="E123:E130"/>
    <mergeCell ref="B170:B173"/>
    <mergeCell ref="D170:D173"/>
    <mergeCell ref="E170:E173"/>
    <mergeCell ref="A188:A207"/>
    <mergeCell ref="B188:B207"/>
    <mergeCell ref="A145:A173"/>
    <mergeCell ref="B146:B168"/>
    <mergeCell ref="E181:E185"/>
    <mergeCell ref="A186:A187"/>
    <mergeCell ref="B186:B187"/>
    <mergeCell ref="C162:C168"/>
    <mergeCell ref="D162:D166"/>
    <mergeCell ref="E162:E166"/>
    <mergeCell ref="C146:C161"/>
    <mergeCell ref="D186:D187"/>
    <mergeCell ref="A174:A185"/>
    <mergeCell ref="B174:B179"/>
    <mergeCell ref="C174:C179"/>
    <mergeCell ref="D174:D179"/>
    <mergeCell ref="C180:C185"/>
    <mergeCell ref="D180:D185"/>
    <mergeCell ref="E175:E179"/>
    <mergeCell ref="B180:B185"/>
    <mergeCell ref="D225:D226"/>
    <mergeCell ref="E225:E226"/>
    <mergeCell ref="D188:D207"/>
    <mergeCell ref="C190:C195"/>
    <mergeCell ref="E192:E193"/>
    <mergeCell ref="E194:E195"/>
    <mergeCell ref="C198:C207"/>
    <mergeCell ref="E199:E200"/>
    <mergeCell ref="E202:E207"/>
    <mergeCell ref="E209:E210"/>
    <mergeCell ref="A220:A222"/>
    <mergeCell ref="B220:B221"/>
    <mergeCell ref="D220:D221"/>
    <mergeCell ref="E220:E221"/>
    <mergeCell ref="A208:A219"/>
    <mergeCell ref="B209:B219"/>
    <mergeCell ref="C209:C218"/>
    <mergeCell ref="D209:D218"/>
    <mergeCell ref="A223:A224"/>
    <mergeCell ref="D223:D224"/>
    <mergeCell ref="E223:E224"/>
    <mergeCell ref="A234:A235"/>
    <mergeCell ref="A227:A233"/>
    <mergeCell ref="B228:B230"/>
    <mergeCell ref="C228:C230"/>
    <mergeCell ref="D228:D230"/>
    <mergeCell ref="A225:A226"/>
    <mergeCell ref="A257:A258"/>
    <mergeCell ref="B225:B226"/>
    <mergeCell ref="C257:C258"/>
    <mergeCell ref="D257:D258"/>
    <mergeCell ref="A236:A242"/>
    <mergeCell ref="B236:B242"/>
    <mergeCell ref="D236:D242"/>
    <mergeCell ref="C241:C242"/>
    <mergeCell ref="A243:A248"/>
    <mergeCell ref="B243:B248"/>
    <mergeCell ref="D243:D247"/>
    <mergeCell ref="E244:E247"/>
    <mergeCell ref="A249:A256"/>
    <mergeCell ref="B249:B256"/>
    <mergeCell ref="D249:D256"/>
    <mergeCell ref="E249:E256"/>
    <mergeCell ref="C243:C248"/>
    <mergeCell ref="B257:B258"/>
    <mergeCell ref="A259:A262"/>
    <mergeCell ref="B259:B262"/>
    <mergeCell ref="F1:H1"/>
    <mergeCell ref="A270:A271"/>
    <mergeCell ref="B270:B271"/>
    <mergeCell ref="C270:C271"/>
    <mergeCell ref="D270:D271"/>
    <mergeCell ref="E257:E258"/>
    <mergeCell ref="A263:A269"/>
    <mergeCell ref="A272:A275"/>
    <mergeCell ref="B272:B275"/>
    <mergeCell ref="D272:D274"/>
    <mergeCell ref="D259:D262"/>
    <mergeCell ref="B263:B269"/>
    <mergeCell ref="D263:D268"/>
    <mergeCell ref="C259:C262"/>
  </mergeCells>
  <conditionalFormatting sqref="H257:H276 F5:G158 F160:G248 F250:G276 H5:H248">
    <cfRule type="expression" priority="281" dxfId="45">
      <formula>#REF!="N/A"</formula>
    </cfRule>
  </conditionalFormatting>
  <conditionalFormatting sqref="G249 H249:H256">
    <cfRule type="expression" priority="340" dxfId="45">
      <formula>#REF!="N/A"</formula>
    </cfRule>
  </conditionalFormatting>
  <conditionalFormatting sqref="D5:E5 C5:C13">
    <cfRule type="expression" priority="294" dxfId="45">
      <formula>#REF!="N/A"</formula>
    </cfRule>
    <cfRule type="colorScale" priority="295" dxfId="1">
      <colorScale>
        <cfvo type="min" val="0"/>
        <cfvo type="percentile" val="50"/>
        <cfvo type="max"/>
        <color rgb="FFF8696B"/>
        <color rgb="FFFFEB84"/>
        <color rgb="FF63BE7B"/>
      </colorScale>
    </cfRule>
  </conditionalFormatting>
  <conditionalFormatting sqref="D6:D7 D9:D13">
    <cfRule type="expression" priority="302" dxfId="45">
      <formula>#REF!="N/A"</formula>
    </cfRule>
    <cfRule type="colorScale" priority="303" dxfId="1">
      <colorScale>
        <cfvo type="min" val="0"/>
        <cfvo type="percentile" val="50"/>
        <cfvo type="max"/>
        <color rgb="FFF8696B"/>
        <color rgb="FFFFEB84"/>
        <color rgb="FF63BE7B"/>
      </colorScale>
    </cfRule>
  </conditionalFormatting>
  <conditionalFormatting sqref="E6:E7 E9:E13 C14:C15 C27:C31 C34:C35 C42 C50:C52 C60 C68:C71 C79:C89 C92:C94 C99:C104 C106 C109:C110 C122 C132 C144:C146 C162 C169:C174 C180 C186:C190 C196:C198 C208:C209">
    <cfRule type="expression" priority="304" dxfId="45">
      <formula>#REF!="N/A"</formula>
    </cfRule>
    <cfRule type="colorScale" priority="305" dxfId="1">
      <colorScale>
        <cfvo type="min" val="0"/>
        <cfvo type="percentile" val="50"/>
        <cfvo type="max"/>
        <color rgb="FFF8696B"/>
        <color rgb="FFFFEB84"/>
        <color rgb="FF63BE7B"/>
      </colorScale>
    </cfRule>
  </conditionalFormatting>
  <conditionalFormatting sqref="D14:D16 D27:D28 D30 D34:D35 D41:D42 D48 D50 D58 D60 D66 D68:D71 D79:D82 D84:D87 D89 D92 D94 D99 D103:D104 D110 D119 D121:D122 D132 D141 D143:D146 D167:D170 D162 D174 D180 D186 D188 D208:D209">
    <cfRule type="expression" priority="308" dxfId="45">
      <formula>#REF!="N/A"</formula>
    </cfRule>
    <cfRule type="colorScale" priority="309" dxfId="1">
      <colorScale>
        <cfvo type="min" val="0"/>
        <cfvo type="percentile" val="50"/>
        <cfvo type="max"/>
        <color rgb="FFF8696B"/>
        <color rgb="FFFFEB84"/>
        <color rgb="FF63BE7B"/>
      </colorScale>
    </cfRule>
  </conditionalFormatting>
  <conditionalFormatting sqref="C219:C227 C231:C241 C243 C249:C257 C259 C263:C270 C272:C275">
    <cfRule type="expression" priority="310" dxfId="45">
      <formula>#REF!="N/A"</formula>
    </cfRule>
    <cfRule type="colorScale" priority="311" dxfId="1">
      <colorScale>
        <cfvo type="min" val="0"/>
        <cfvo type="percentile" val="50"/>
        <cfvo type="max"/>
        <color rgb="FFF8696B"/>
        <color rgb="FFFFEB84"/>
        <color rgb="FF63BE7B"/>
      </colorScale>
    </cfRule>
  </conditionalFormatting>
  <conditionalFormatting sqref="D219:D220 D222:D223 D225 D227:D228 D231:D236 D243 D248:D249 D257 D259 D263 D269:D270 D275 D272">
    <cfRule type="expression" priority="312" dxfId="45">
      <formula>#REF!="N/A"</formula>
    </cfRule>
    <cfRule type="colorScale" priority="313" dxfId="1">
      <colorScale>
        <cfvo type="min" val="0"/>
        <cfvo type="percentile" val="50"/>
        <cfvo type="max"/>
        <color rgb="FFF8696B"/>
        <color rgb="FFFFEB84"/>
        <color rgb="FF63BE7B"/>
      </colorScale>
    </cfRule>
  </conditionalFormatting>
  <conditionalFormatting sqref="E219:E220 E222:E223 E225 E227:E244 E248:E249 E257 E259:E275 C276">
    <cfRule type="expression" priority="314" dxfId="45">
      <formula>#REF!="N/A"</formula>
    </cfRule>
    <cfRule type="colorScale" priority="315" dxfId="1">
      <colorScale>
        <cfvo type="min" val="0"/>
        <cfvo type="percentile" val="50"/>
        <cfvo type="max"/>
        <color rgb="FFF8696B"/>
        <color rgb="FFFFEB84"/>
        <color rgb="FF63BE7B"/>
      </colorScale>
    </cfRule>
  </conditionalFormatting>
  <conditionalFormatting sqref="D276:E276 E159">
    <cfRule type="expression" priority="318" dxfId="45">
      <formula>#REF!="N/A"</formula>
    </cfRule>
    <cfRule type="colorScale" priority="319" dxfId="1">
      <colorScale>
        <cfvo type="min" val="0"/>
        <cfvo type="percentile" val="50"/>
        <cfvo type="max"/>
        <color rgb="FFF8696B"/>
        <color rgb="FFFFEB84"/>
        <color rgb="FF63BE7B"/>
      </colorScale>
    </cfRule>
  </conditionalFormatting>
  <conditionalFormatting sqref="F159 E162">
    <cfRule type="expression" priority="324" dxfId="45">
      <formula>#REF!="N/A"</formula>
    </cfRule>
    <cfRule type="colorScale" priority="325" dxfId="1">
      <colorScale>
        <cfvo type="min" val="0"/>
        <cfvo type="percentile" val="50"/>
        <cfvo type="max"/>
        <color rgb="FFF8696B"/>
        <color rgb="FFFFEB84"/>
        <color rgb="FF63BE7B"/>
      </colorScale>
    </cfRule>
  </conditionalFormatting>
  <conditionalFormatting sqref="C228">
    <cfRule type="expression" priority="326" dxfId="45">
      <formula>#REF!="N/A"</formula>
    </cfRule>
    <cfRule type="colorScale" priority="327" dxfId="1">
      <colorScale>
        <cfvo type="min" val="0"/>
        <cfvo type="percentile" val="50"/>
        <cfvo type="max"/>
        <color rgb="FFF8696B"/>
        <color rgb="FFFFEB84"/>
        <color rgb="FF63BE7B"/>
      </colorScale>
    </cfRule>
  </conditionalFormatting>
  <conditionalFormatting sqref="E175">
    <cfRule type="expression" priority="328" dxfId="45">
      <formula>#REF!="N/A"</formula>
    </cfRule>
    <cfRule type="colorScale" priority="329" dxfId="1">
      <colorScale>
        <cfvo type="min" val="0"/>
        <cfvo type="percentile" val="50"/>
        <cfvo type="max"/>
        <color rgb="FFF8696B"/>
        <color rgb="FFFFEB84"/>
        <color rgb="FF63BE7B"/>
      </colorScale>
    </cfRule>
  </conditionalFormatting>
  <conditionalFormatting sqref="E146">
    <cfRule type="expression" priority="330" dxfId="45">
      <formula>#REF!="N/A"</formula>
    </cfRule>
    <cfRule type="colorScale" priority="331" dxfId="1">
      <colorScale>
        <cfvo type="min" val="0"/>
        <cfvo type="percentile" val="50"/>
        <cfvo type="max"/>
        <color rgb="FFF8696B"/>
        <color rgb="FFFFEB84"/>
        <color rgb="FF63BE7B"/>
      </colorScale>
    </cfRule>
  </conditionalFormatting>
  <conditionalFormatting sqref="E181">
    <cfRule type="expression" priority="332" dxfId="45">
      <formula>#REF!="N/A"</formula>
    </cfRule>
    <cfRule type="colorScale" priority="333" dxfId="1">
      <colorScale>
        <cfvo type="min" val="0"/>
        <cfvo type="percentile" val="50"/>
        <cfvo type="max"/>
        <color rgb="FFF8696B"/>
        <color rgb="FFFFEB84"/>
        <color rgb="FF63BE7B"/>
      </colorScale>
    </cfRule>
  </conditionalFormatting>
  <conditionalFormatting sqref="E62">
    <cfRule type="expression" priority="334" dxfId="45">
      <formula>#REF!="N/A"</formula>
    </cfRule>
    <cfRule type="colorScale" priority="335" dxfId="1">
      <colorScale>
        <cfvo type="min" val="0"/>
        <cfvo type="percentile" val="50"/>
        <cfvo type="max"/>
        <color rgb="FFF8696B"/>
        <color rgb="FFFFEB84"/>
        <color rgb="FF63BE7B"/>
      </colorScale>
    </cfRule>
  </conditionalFormatting>
  <conditionalFormatting sqref="E14:E18 E27:E28 E30:E35 E52 E58:E61 E73 E79:E94 E99:E104 E106 E109:E111 E119 E121:E123 E131:E133 E141:E145 E167:E170 E186:E192 E194 E196:E199 E208:E209 E211:E218 E180 E174 E20:E22 E37:E43 E148:E158 E201:E202 E64:E71 E46:E50">
    <cfRule type="expression" priority="336" dxfId="45">
      <formula>#REF!="N/A"</formula>
    </cfRule>
    <cfRule type="colorScale" priority="337" dxfId="1">
      <colorScale>
        <cfvo type="min" val="0"/>
        <cfvo type="percentile" val="50"/>
        <cfvo type="max"/>
        <color rgb="FFF8696B"/>
        <color rgb="FFFFEB84"/>
        <color rgb="FF63BE7B"/>
      </colorScale>
    </cfRule>
  </conditionalFormatting>
  <conditionalFormatting sqref="E44">
    <cfRule type="expression" priority="338" dxfId="45">
      <formula>#REF!="N/A"</formula>
    </cfRule>
    <cfRule type="colorScale" priority="339" dxfId="1">
      <colorScale>
        <cfvo type="min" val="0"/>
        <cfvo type="percentile" val="50"/>
        <cfvo type="max"/>
        <color rgb="FFF8696B"/>
        <color rgb="FFFFEB84"/>
        <color rgb="FF63BE7B"/>
      </colorScale>
    </cfRule>
  </conditionalFormatting>
  <conditionalFormatting sqref="G159 F249">
    <cfRule type="expression" priority="343" dxfId="45">
      <formula>#REF!="N/A"</formula>
    </cfRule>
    <cfRule type="colorScale" priority="344" dxfId="1">
      <colorScale>
        <cfvo type="min" val="0"/>
        <cfvo type="percentile" val="50"/>
        <cfvo type="max"/>
        <color rgb="FFF8696B"/>
        <color rgb="FFFFEB84"/>
        <color rgb="FF63BE7B"/>
      </colorScale>
    </cfRule>
  </conditionalFormatting>
  <conditionalFormatting sqref="H5">
    <cfRule type="colorScale" priority="282" dxfId="1">
      <colorScale>
        <cfvo type="min" val="0"/>
        <cfvo type="percentile" val="50"/>
        <cfvo type="max"/>
        <color rgb="FFF8696B"/>
        <color rgb="FFFFEB84"/>
        <color rgb="FF63BE7B"/>
      </colorScale>
    </cfRule>
  </conditionalFormatting>
  <conditionalFormatting sqref="H7:H9">
    <cfRule type="colorScale" priority="277" dxfId="1">
      <colorScale>
        <cfvo type="min" val="0"/>
        <cfvo type="percentile" val="50"/>
        <cfvo type="max"/>
        <color rgb="FFF8696B"/>
        <color rgb="FFFFEB84"/>
        <color rgb="FF63BE7B"/>
      </colorScale>
    </cfRule>
  </conditionalFormatting>
  <conditionalFormatting sqref="N10:N35 N187:N209 N182:N185 N176:N180 N163:N174 N147:N161 N134:N145 N124:N132 N112:N122 N96:N110 N76:N94 N63:N74 N55:N61 N45:N53 N37:N43 N211:N276">
    <cfRule type="colorScale" priority="272" dxfId="1">
      <colorScale>
        <cfvo type="min" val="0"/>
        <cfvo type="percentile" val="50"/>
        <cfvo type="max"/>
        <color rgb="FFF8696B"/>
        <color rgb="FFFFEB84"/>
        <color rgb="FF63BE7B"/>
      </colorScale>
    </cfRule>
  </conditionalFormatting>
  <conditionalFormatting sqref="H6">
    <cfRule type="colorScale" priority="266" dxfId="1">
      <colorScale>
        <cfvo type="min" val="0"/>
        <cfvo type="percentile" val="50"/>
        <cfvo type="max"/>
        <color rgb="FFF8696B"/>
        <color rgb="FFFFEB84"/>
        <color rgb="FF63BE7B"/>
      </colorScale>
    </cfRule>
  </conditionalFormatting>
  <conditionalFormatting sqref="H210">
    <cfRule type="colorScale" priority="260" dxfId="1">
      <colorScale>
        <cfvo type="min" val="0"/>
        <cfvo type="percentile" val="50"/>
        <cfvo type="max"/>
        <color rgb="FFF8696B"/>
        <color rgb="FFFFEB84"/>
        <color rgb="FF63BE7B"/>
      </colorScale>
    </cfRule>
  </conditionalFormatting>
  <conditionalFormatting sqref="H186">
    <cfRule type="colorScale" priority="256" dxfId="1">
      <colorScale>
        <cfvo type="min" val="0"/>
        <cfvo type="percentile" val="50"/>
        <cfvo type="max"/>
        <color rgb="FFF8696B"/>
        <color rgb="FFFFEB84"/>
        <color rgb="FF63BE7B"/>
      </colorScale>
    </cfRule>
  </conditionalFormatting>
  <conditionalFormatting sqref="H181">
    <cfRule type="colorScale" priority="252" dxfId="1">
      <colorScale>
        <cfvo type="min" val="0"/>
        <cfvo type="percentile" val="50"/>
        <cfvo type="max"/>
        <color rgb="FFF8696B"/>
        <color rgb="FFFFEB84"/>
        <color rgb="FF63BE7B"/>
      </colorScale>
    </cfRule>
  </conditionalFormatting>
  <conditionalFormatting sqref="H175">
    <cfRule type="colorScale" priority="248" dxfId="1">
      <colorScale>
        <cfvo type="min" val="0"/>
        <cfvo type="percentile" val="50"/>
        <cfvo type="max"/>
        <color rgb="FFF8696B"/>
        <color rgb="FFFFEB84"/>
        <color rgb="FF63BE7B"/>
      </colorScale>
    </cfRule>
  </conditionalFormatting>
  <conditionalFormatting sqref="H162">
    <cfRule type="colorScale" priority="244" dxfId="1">
      <colorScale>
        <cfvo type="min" val="0"/>
        <cfvo type="percentile" val="50"/>
        <cfvo type="max"/>
        <color rgb="FFF8696B"/>
        <color rgb="FFFFEB84"/>
        <color rgb="FF63BE7B"/>
      </colorScale>
    </cfRule>
  </conditionalFormatting>
  <conditionalFormatting sqref="H146">
    <cfRule type="colorScale" priority="240" dxfId="1">
      <colorScale>
        <cfvo type="min" val="0"/>
        <cfvo type="percentile" val="50"/>
        <cfvo type="max"/>
        <color rgb="FFF8696B"/>
        <color rgb="FFFFEB84"/>
        <color rgb="FF63BE7B"/>
      </colorScale>
    </cfRule>
  </conditionalFormatting>
  <conditionalFormatting sqref="H133">
    <cfRule type="colorScale" priority="236" dxfId="1">
      <colorScale>
        <cfvo type="min" val="0"/>
        <cfvo type="percentile" val="50"/>
        <cfvo type="max"/>
        <color rgb="FFF8696B"/>
        <color rgb="FFFFEB84"/>
        <color rgb="FF63BE7B"/>
      </colorScale>
    </cfRule>
  </conditionalFormatting>
  <conditionalFormatting sqref="H123">
    <cfRule type="colorScale" priority="232" dxfId="1">
      <colorScale>
        <cfvo type="min" val="0"/>
        <cfvo type="percentile" val="50"/>
        <cfvo type="max"/>
        <color rgb="FFF8696B"/>
        <color rgb="FFFFEB84"/>
        <color rgb="FF63BE7B"/>
      </colorScale>
    </cfRule>
  </conditionalFormatting>
  <conditionalFormatting sqref="H111">
    <cfRule type="colorScale" priority="228" dxfId="1">
      <colorScale>
        <cfvo type="min" val="0"/>
        <cfvo type="percentile" val="50"/>
        <cfvo type="max"/>
        <color rgb="FFF8696B"/>
        <color rgb="FFFFEB84"/>
        <color rgb="FF63BE7B"/>
      </colorScale>
    </cfRule>
  </conditionalFormatting>
  <conditionalFormatting sqref="H95">
    <cfRule type="colorScale" priority="224" dxfId="1">
      <colorScale>
        <cfvo type="min" val="0"/>
        <cfvo type="percentile" val="50"/>
        <cfvo type="max"/>
        <color rgb="FFF8696B"/>
        <color rgb="FFFFEB84"/>
        <color rgb="FF63BE7B"/>
      </colorScale>
    </cfRule>
  </conditionalFormatting>
  <conditionalFormatting sqref="H75">
    <cfRule type="colorScale" priority="220" dxfId="1">
      <colorScale>
        <cfvo type="min" val="0"/>
        <cfvo type="percentile" val="50"/>
        <cfvo type="max"/>
        <color rgb="FFF8696B"/>
        <color rgb="FFFFEB84"/>
        <color rgb="FF63BE7B"/>
      </colorScale>
    </cfRule>
  </conditionalFormatting>
  <conditionalFormatting sqref="H62">
    <cfRule type="colorScale" priority="216" dxfId="1">
      <colorScale>
        <cfvo type="min" val="0"/>
        <cfvo type="percentile" val="50"/>
        <cfvo type="max"/>
        <color rgb="FFF8696B"/>
        <color rgb="FFFFEB84"/>
        <color rgb="FF63BE7B"/>
      </colorScale>
    </cfRule>
  </conditionalFormatting>
  <conditionalFormatting sqref="H54">
    <cfRule type="colorScale" priority="212" dxfId="1">
      <colorScale>
        <cfvo type="min" val="0"/>
        <cfvo type="percentile" val="50"/>
        <cfvo type="max"/>
        <color rgb="FFF8696B"/>
        <color rgb="FFFFEB84"/>
        <color rgb="FF63BE7B"/>
      </colorScale>
    </cfRule>
  </conditionalFormatting>
  <conditionalFormatting sqref="H44">
    <cfRule type="colorScale" priority="208" dxfId="1">
      <colorScale>
        <cfvo type="min" val="0"/>
        <cfvo type="percentile" val="50"/>
        <cfvo type="max"/>
        <color rgb="FFF8696B"/>
        <color rgb="FFFFEB84"/>
        <color rgb="FF63BE7B"/>
      </colorScale>
    </cfRule>
  </conditionalFormatting>
  <conditionalFormatting sqref="H36">
    <cfRule type="colorScale" priority="204" dxfId="1">
      <colorScale>
        <cfvo type="min" val="0"/>
        <cfvo type="percentile" val="50"/>
        <cfvo type="max"/>
        <color rgb="FFF8696B"/>
        <color rgb="FFFFEB84"/>
        <color rgb="FF63BE7B"/>
      </colorScale>
    </cfRule>
  </conditionalFormatting>
  <printOptions horizontalCentered="1"/>
  <pageMargins left="0.3937007874015748" right="0.3937007874015748" top="0.3937007874015748" bottom="0.3937007874015748" header="0.1968503937007874" footer="0.1968503937007874"/>
  <pageSetup horizontalDpi="600" verticalDpi="600" orientation="landscape" paperSize="9" scale="75" r:id="rId3"/>
  <headerFooter>
    <oddFooter>&amp;C&amp;P/&amp;N</oddFooter>
  </headerFooter>
  <rowBreaks count="1" manualBreakCount="1">
    <brk id="73" max="7" man="1"/>
  </rowBreaks>
  <legacyDrawing r:id="rId2"/>
</worksheet>
</file>

<file path=xl/worksheets/sheet2.xml><?xml version="1.0" encoding="utf-8"?>
<worksheet xmlns="http://schemas.openxmlformats.org/spreadsheetml/2006/main" xmlns:r="http://schemas.openxmlformats.org/officeDocument/2006/relationships">
  <sheetPr>
    <tabColor rgb="FFFFFF00"/>
  </sheetPr>
  <dimension ref="A1:S333"/>
  <sheetViews>
    <sheetView showGridLines="0" zoomScalePageLayoutView="0" workbookViewId="0" topLeftCell="A1">
      <pane xSplit="5" ySplit="4" topLeftCell="F32" activePane="bottomRight" state="frozen"/>
      <selection pane="topLeft" activeCell="A1" sqref="A1"/>
      <selection pane="topRight" activeCell="F1" sqref="F1"/>
      <selection pane="bottomLeft" activeCell="A4" sqref="A4"/>
      <selection pane="bottomRight" activeCell="E17" sqref="E17"/>
    </sheetView>
  </sheetViews>
  <sheetFormatPr defaultColWidth="9.140625" defaultRowHeight="15"/>
  <cols>
    <col min="1" max="1" width="13.140625" style="23" customWidth="1"/>
    <col min="2" max="2" width="16.421875" style="3" customWidth="1"/>
    <col min="3" max="3" width="18.28125" style="4" customWidth="1"/>
    <col min="4" max="4" width="3.140625" style="5" customWidth="1"/>
    <col min="5" max="5" width="14.7109375" style="4" customWidth="1"/>
    <col min="6" max="6" width="71.57421875" style="4" customWidth="1"/>
    <col min="7" max="7" width="18.8515625" style="4" customWidth="1"/>
    <col min="8" max="8" width="2.140625" style="4" customWidth="1"/>
    <col min="9" max="12" width="4.421875" style="5" customWidth="1"/>
    <col min="13" max="13" width="2.7109375" style="4" customWidth="1"/>
    <col min="14" max="14" width="12.140625" style="17" customWidth="1"/>
    <col min="15" max="15" width="13.00390625" style="17" customWidth="1"/>
    <col min="16" max="16" width="32.00390625" style="20" customWidth="1"/>
    <col min="17" max="17" width="1.28515625" style="4" customWidth="1"/>
    <col min="18" max="18" width="3.28125" style="4" customWidth="1"/>
    <col min="19" max="19" width="1.28515625" style="4" customWidth="1"/>
    <col min="20" max="20" width="31.8515625" style="1" customWidth="1"/>
    <col min="21" max="22" width="4.421875" style="1" customWidth="1"/>
    <col min="23" max="16384" width="9.140625" style="1" customWidth="1"/>
  </cols>
  <sheetData>
    <row r="1" spans="1:19" s="6" customFormat="1" ht="42" customHeight="1">
      <c r="A1" s="69"/>
      <c r="B1" s="136" t="s">
        <v>541</v>
      </c>
      <c r="C1" s="136"/>
      <c r="D1" s="136"/>
      <c r="E1" s="136"/>
      <c r="F1" s="138" t="s">
        <v>524</v>
      </c>
      <c r="G1" s="138"/>
      <c r="H1" s="31"/>
      <c r="I1" s="139" t="s">
        <v>464</v>
      </c>
      <c r="J1" s="139"/>
      <c r="K1" s="139"/>
      <c r="L1" s="139"/>
      <c r="M1" s="59"/>
      <c r="N1" s="137" t="s">
        <v>463</v>
      </c>
      <c r="O1" s="137"/>
      <c r="P1" s="84" t="s">
        <v>465</v>
      </c>
      <c r="Q1" s="31"/>
      <c r="R1" s="31"/>
      <c r="S1" s="31"/>
    </row>
    <row r="2" spans="1:19" s="6" customFormat="1" ht="12.75" customHeight="1">
      <c r="A2" s="21"/>
      <c r="B2" s="31"/>
      <c r="C2" s="31"/>
      <c r="D2" s="31"/>
      <c r="E2" s="31"/>
      <c r="F2" s="31"/>
      <c r="G2" s="31"/>
      <c r="H2" s="31"/>
      <c r="I2" s="31"/>
      <c r="J2" s="31"/>
      <c r="K2" s="31"/>
      <c r="L2" s="31"/>
      <c r="M2" s="27"/>
      <c r="N2" s="31"/>
      <c r="O2" s="31"/>
      <c r="P2" s="19"/>
      <c r="Q2" s="31"/>
      <c r="R2" s="31"/>
      <c r="S2" s="31"/>
    </row>
    <row r="3" spans="1:19" s="2" customFormat="1" ht="59.25" customHeight="1">
      <c r="A3" s="8" t="s">
        <v>151</v>
      </c>
      <c r="B3" s="8" t="s">
        <v>152</v>
      </c>
      <c r="C3" s="8" t="s">
        <v>564</v>
      </c>
      <c r="D3" s="9" t="s">
        <v>198</v>
      </c>
      <c r="E3" s="10" t="s">
        <v>530</v>
      </c>
      <c r="F3" s="11" t="s">
        <v>626</v>
      </c>
      <c r="G3" s="12" t="s">
        <v>620</v>
      </c>
      <c r="H3" s="27"/>
      <c r="I3" s="32" t="s">
        <v>240</v>
      </c>
      <c r="J3" s="32" t="s">
        <v>241</v>
      </c>
      <c r="K3" s="32" t="s">
        <v>242</v>
      </c>
      <c r="L3" s="32" t="s">
        <v>243</v>
      </c>
      <c r="M3" s="27"/>
      <c r="N3" s="13" t="s">
        <v>227</v>
      </c>
      <c r="O3" s="13" t="s">
        <v>197</v>
      </c>
      <c r="P3" s="83" t="s">
        <v>605</v>
      </c>
      <c r="Q3" s="27"/>
      <c r="R3" s="98" t="s">
        <v>466</v>
      </c>
      <c r="S3" s="27"/>
    </row>
    <row r="4" spans="1:19" s="2" customFormat="1" ht="11.25">
      <c r="A4" s="22"/>
      <c r="B4" s="15"/>
      <c r="C4" s="14"/>
      <c r="D4" s="16"/>
      <c r="E4" s="14"/>
      <c r="F4" s="14"/>
      <c r="G4" s="14"/>
      <c r="H4" s="27"/>
      <c r="I4" s="14"/>
      <c r="J4" s="14"/>
      <c r="K4" s="14"/>
      <c r="L4" s="14"/>
      <c r="M4" s="27"/>
      <c r="N4" s="15"/>
      <c r="O4" s="15"/>
      <c r="P4" s="18"/>
      <c r="Q4" s="27"/>
      <c r="R4" s="27"/>
      <c r="S4" s="27"/>
    </row>
    <row r="5" spans="1:19" ht="33.75">
      <c r="A5" s="135" t="s">
        <v>681</v>
      </c>
      <c r="B5" s="72" t="s">
        <v>627</v>
      </c>
      <c r="C5" s="70" t="s">
        <v>627</v>
      </c>
      <c r="D5" s="7" t="s">
        <v>625</v>
      </c>
      <c r="E5" s="70" t="s">
        <v>317</v>
      </c>
      <c r="F5" s="30" t="s">
        <v>491</v>
      </c>
      <c r="G5" s="77" t="s">
        <v>510</v>
      </c>
      <c r="H5" s="27"/>
      <c r="I5" s="82"/>
      <c r="J5" s="82">
        <f aca="true" t="shared" si="0" ref="J5:L24">IF($I5="","",IF($I5="N/A","N/A",IF($I5=0,0,IF($I5="NS","NS",""))))</f>
      </c>
      <c r="K5" s="82">
        <f t="shared" si="0"/>
      </c>
      <c r="L5" s="82">
        <f t="shared" si="0"/>
      </c>
      <c r="M5" s="27"/>
      <c r="N5" s="78"/>
      <c r="O5" s="78"/>
      <c r="P5" s="78"/>
      <c r="Q5" s="27"/>
      <c r="R5" s="100"/>
      <c r="S5" s="27"/>
    </row>
    <row r="6" spans="1:19" ht="29.25" customHeight="1">
      <c r="A6" s="121"/>
      <c r="B6" s="70" t="s">
        <v>705</v>
      </c>
      <c r="C6" s="70" t="s">
        <v>705</v>
      </c>
      <c r="D6" s="7" t="s">
        <v>706</v>
      </c>
      <c r="E6" s="70" t="s">
        <v>492</v>
      </c>
      <c r="F6" s="30" t="s">
        <v>249</v>
      </c>
      <c r="G6" s="77" t="s">
        <v>256</v>
      </c>
      <c r="H6" s="27"/>
      <c r="I6" s="82"/>
      <c r="J6" s="82">
        <f t="shared" si="0"/>
      </c>
      <c r="K6" s="82">
        <f t="shared" si="0"/>
      </c>
      <c r="L6" s="82">
        <f t="shared" si="0"/>
      </c>
      <c r="M6" s="27"/>
      <c r="N6" s="78"/>
      <c r="O6" s="78"/>
      <c r="P6" s="78"/>
      <c r="Q6" s="27"/>
      <c r="R6" s="100"/>
      <c r="S6" s="27"/>
    </row>
    <row r="7" spans="1:19" ht="27" customHeight="1">
      <c r="A7" s="121"/>
      <c r="B7" s="126" t="s">
        <v>628</v>
      </c>
      <c r="C7" s="70" t="s">
        <v>436</v>
      </c>
      <c r="D7" s="123" t="s">
        <v>625</v>
      </c>
      <c r="E7" s="127" t="s">
        <v>531</v>
      </c>
      <c r="F7" s="30" t="s">
        <v>565</v>
      </c>
      <c r="G7" s="77" t="s">
        <v>526</v>
      </c>
      <c r="H7" s="27"/>
      <c r="I7" s="82"/>
      <c r="J7" s="82">
        <f t="shared" si="0"/>
      </c>
      <c r="K7" s="82">
        <f t="shared" si="0"/>
      </c>
      <c r="L7" s="82">
        <f t="shared" si="0"/>
      </c>
      <c r="M7" s="27"/>
      <c r="N7" s="78"/>
      <c r="O7" s="78"/>
      <c r="P7" s="78"/>
      <c r="Q7" s="27"/>
      <c r="R7" s="100"/>
      <c r="S7" s="27"/>
    </row>
    <row r="8" spans="1:19" ht="37.5" customHeight="1">
      <c r="A8" s="121"/>
      <c r="B8" s="126"/>
      <c r="C8" s="70" t="s">
        <v>60</v>
      </c>
      <c r="D8" s="125"/>
      <c r="E8" s="129"/>
      <c r="F8" s="30" t="s">
        <v>723</v>
      </c>
      <c r="G8" s="77" t="s">
        <v>526</v>
      </c>
      <c r="H8" s="27"/>
      <c r="I8" s="82"/>
      <c r="J8" s="82">
        <f t="shared" si="0"/>
      </c>
      <c r="K8" s="82">
        <f t="shared" si="0"/>
      </c>
      <c r="L8" s="82">
        <f t="shared" si="0"/>
      </c>
      <c r="M8" s="27"/>
      <c r="N8" s="78"/>
      <c r="O8" s="78"/>
      <c r="P8" s="78"/>
      <c r="Q8" s="27"/>
      <c r="R8" s="100"/>
      <c r="S8" s="27"/>
    </row>
    <row r="9" spans="1:19" ht="33.75">
      <c r="A9" s="121"/>
      <c r="B9" s="126"/>
      <c r="C9" s="70" t="s">
        <v>566</v>
      </c>
      <c r="D9" s="7" t="s">
        <v>699</v>
      </c>
      <c r="E9" s="70" t="s">
        <v>532</v>
      </c>
      <c r="F9" s="30" t="s">
        <v>703</v>
      </c>
      <c r="G9" s="77" t="s">
        <v>526</v>
      </c>
      <c r="H9" s="27"/>
      <c r="I9" s="82" t="s">
        <v>606</v>
      </c>
      <c r="J9" s="82" t="str">
        <f t="shared" si="0"/>
        <v>N/A</v>
      </c>
      <c r="K9" s="82" t="str">
        <f t="shared" si="0"/>
        <v>N/A</v>
      </c>
      <c r="L9" s="82" t="str">
        <f t="shared" si="0"/>
        <v>N/A</v>
      </c>
      <c r="M9" s="27"/>
      <c r="N9" s="78"/>
      <c r="O9" s="78"/>
      <c r="P9" s="78"/>
      <c r="Q9" s="27"/>
      <c r="R9" s="100"/>
      <c r="S9" s="27"/>
    </row>
    <row r="10" spans="1:19" ht="39.75" customHeight="1">
      <c r="A10" s="121"/>
      <c r="B10" s="126"/>
      <c r="C10" s="70" t="s">
        <v>290</v>
      </c>
      <c r="D10" s="7" t="s">
        <v>625</v>
      </c>
      <c r="E10" s="70" t="s">
        <v>533</v>
      </c>
      <c r="F10" s="30" t="s">
        <v>724</v>
      </c>
      <c r="G10" s="77" t="s">
        <v>547</v>
      </c>
      <c r="H10" s="27"/>
      <c r="I10" s="82"/>
      <c r="J10" s="82">
        <f t="shared" si="0"/>
      </c>
      <c r="K10" s="82">
        <f t="shared" si="0"/>
      </c>
      <c r="L10" s="82">
        <f t="shared" si="0"/>
      </c>
      <c r="M10" s="27"/>
      <c r="N10" s="78"/>
      <c r="O10" s="78"/>
      <c r="P10" s="78"/>
      <c r="Q10" s="27"/>
      <c r="R10" s="100">
        <v>2</v>
      </c>
      <c r="S10" s="27"/>
    </row>
    <row r="11" spans="1:19" s="6" customFormat="1" ht="33.75">
      <c r="A11" s="121"/>
      <c r="B11" s="122" t="s">
        <v>629</v>
      </c>
      <c r="C11" s="70" t="s">
        <v>629</v>
      </c>
      <c r="D11" s="7" t="s">
        <v>269</v>
      </c>
      <c r="E11" s="70" t="s">
        <v>534</v>
      </c>
      <c r="F11" s="30" t="s">
        <v>725</v>
      </c>
      <c r="G11" s="77" t="s">
        <v>526</v>
      </c>
      <c r="H11" s="27"/>
      <c r="I11" s="82" t="s">
        <v>606</v>
      </c>
      <c r="J11" s="82" t="str">
        <f t="shared" si="0"/>
        <v>N/A</v>
      </c>
      <c r="K11" s="82" t="str">
        <f t="shared" si="0"/>
        <v>N/A</v>
      </c>
      <c r="L11" s="82" t="str">
        <f t="shared" si="0"/>
        <v>N/A</v>
      </c>
      <c r="M11" s="27"/>
      <c r="N11" s="78"/>
      <c r="O11" s="78"/>
      <c r="P11" s="78"/>
      <c r="Q11" s="27"/>
      <c r="R11" s="100"/>
      <c r="S11" s="27"/>
    </row>
    <row r="12" spans="1:19" s="6" customFormat="1" ht="33.75">
      <c r="A12" s="121"/>
      <c r="B12" s="122"/>
      <c r="C12" s="70" t="s">
        <v>57</v>
      </c>
      <c r="D12" s="7" t="s">
        <v>625</v>
      </c>
      <c r="E12" s="70" t="s">
        <v>535</v>
      </c>
      <c r="F12" s="30" t="s">
        <v>726</v>
      </c>
      <c r="G12" s="77" t="s">
        <v>547</v>
      </c>
      <c r="H12" s="27"/>
      <c r="I12" s="82"/>
      <c r="J12" s="82">
        <f t="shared" si="0"/>
      </c>
      <c r="K12" s="82">
        <f t="shared" si="0"/>
      </c>
      <c r="L12" s="82">
        <f t="shared" si="0"/>
      </c>
      <c r="M12" s="27"/>
      <c r="N12" s="78"/>
      <c r="O12" s="78"/>
      <c r="P12" s="78"/>
      <c r="Q12" s="27"/>
      <c r="R12" s="100"/>
      <c r="S12" s="27"/>
    </row>
    <row r="13" spans="1:19" s="6" customFormat="1" ht="22.5">
      <c r="A13" s="121"/>
      <c r="B13" s="122" t="s">
        <v>59</v>
      </c>
      <c r="C13" s="70" t="s">
        <v>59</v>
      </c>
      <c r="D13" s="7" t="s">
        <v>54</v>
      </c>
      <c r="E13" s="70" t="s">
        <v>148</v>
      </c>
      <c r="F13" s="30" t="s">
        <v>58</v>
      </c>
      <c r="G13" s="77" t="s">
        <v>547</v>
      </c>
      <c r="H13" s="27"/>
      <c r="I13" s="82"/>
      <c r="J13" s="82">
        <f t="shared" si="0"/>
      </c>
      <c r="K13" s="82">
        <f t="shared" si="0"/>
      </c>
      <c r="L13" s="82">
        <f t="shared" si="0"/>
      </c>
      <c r="M13" s="27"/>
      <c r="N13" s="78"/>
      <c r="O13" s="78"/>
      <c r="P13" s="78"/>
      <c r="Q13" s="27"/>
      <c r="R13" s="100"/>
      <c r="S13" s="27"/>
    </row>
    <row r="14" spans="1:19" s="6" customFormat="1" ht="33.75">
      <c r="A14" s="121"/>
      <c r="B14" s="122"/>
      <c r="C14" s="70" t="s">
        <v>259</v>
      </c>
      <c r="D14" s="7" t="s">
        <v>257</v>
      </c>
      <c r="E14" s="70" t="s">
        <v>149</v>
      </c>
      <c r="F14" s="30" t="s">
        <v>260</v>
      </c>
      <c r="G14" s="77" t="s">
        <v>547</v>
      </c>
      <c r="H14" s="27"/>
      <c r="I14" s="82"/>
      <c r="J14" s="82">
        <f t="shared" si="0"/>
      </c>
      <c r="K14" s="82">
        <f t="shared" si="0"/>
      </c>
      <c r="L14" s="82">
        <f t="shared" si="0"/>
      </c>
      <c r="M14" s="27"/>
      <c r="N14" s="78"/>
      <c r="O14" s="78"/>
      <c r="P14" s="78"/>
      <c r="Q14" s="27"/>
      <c r="R14" s="100"/>
      <c r="S14" s="27"/>
    </row>
    <row r="15" spans="1:19" ht="21" customHeight="1">
      <c r="A15" s="130" t="s">
        <v>682</v>
      </c>
      <c r="B15" s="126" t="s">
        <v>607</v>
      </c>
      <c r="C15" s="127" t="s">
        <v>603</v>
      </c>
      <c r="D15" s="7" t="s">
        <v>625</v>
      </c>
      <c r="E15" s="70" t="s">
        <v>536</v>
      </c>
      <c r="F15" s="30" t="s">
        <v>359</v>
      </c>
      <c r="G15" s="77" t="s">
        <v>526</v>
      </c>
      <c r="H15" s="27"/>
      <c r="I15" s="82"/>
      <c r="J15" s="82">
        <f t="shared" si="0"/>
      </c>
      <c r="K15" s="82">
        <f t="shared" si="0"/>
      </c>
      <c r="L15" s="82">
        <f t="shared" si="0"/>
      </c>
      <c r="M15" s="27"/>
      <c r="N15" s="78"/>
      <c r="O15" s="78"/>
      <c r="P15" s="78"/>
      <c r="Q15" s="27"/>
      <c r="R15" s="100">
        <v>2</v>
      </c>
      <c r="S15" s="27"/>
    </row>
    <row r="16" spans="1:19" ht="21" customHeight="1">
      <c r="A16" s="130"/>
      <c r="B16" s="126"/>
      <c r="C16" s="128"/>
      <c r="D16" s="123" t="s">
        <v>75</v>
      </c>
      <c r="E16" s="70" t="s">
        <v>537</v>
      </c>
      <c r="F16" s="30" t="s">
        <v>354</v>
      </c>
      <c r="G16" s="77" t="s">
        <v>526</v>
      </c>
      <c r="H16" s="27"/>
      <c r="I16" s="82"/>
      <c r="J16" s="82">
        <f t="shared" si="0"/>
      </c>
      <c r="K16" s="82">
        <f t="shared" si="0"/>
      </c>
      <c r="L16" s="82">
        <f t="shared" si="0"/>
      </c>
      <c r="M16" s="27"/>
      <c r="N16" s="78"/>
      <c r="O16" s="78"/>
      <c r="P16" s="78"/>
      <c r="Q16" s="27"/>
      <c r="R16" s="100">
        <v>2</v>
      </c>
      <c r="S16" s="27"/>
    </row>
    <row r="17" spans="1:19" ht="21" customHeight="1">
      <c r="A17" s="130"/>
      <c r="B17" s="126"/>
      <c r="C17" s="128"/>
      <c r="D17" s="124"/>
      <c r="E17" s="70" t="s">
        <v>538</v>
      </c>
      <c r="F17" s="30" t="s">
        <v>437</v>
      </c>
      <c r="G17" s="77" t="s">
        <v>526</v>
      </c>
      <c r="H17" s="27"/>
      <c r="I17" s="82"/>
      <c r="J17" s="82">
        <f t="shared" si="0"/>
      </c>
      <c r="K17" s="82">
        <f t="shared" si="0"/>
      </c>
      <c r="L17" s="82">
        <f t="shared" si="0"/>
      </c>
      <c r="M17" s="27"/>
      <c r="N17" s="78"/>
      <c r="O17" s="78"/>
      <c r="P17" s="78"/>
      <c r="Q17" s="27"/>
      <c r="R17" s="100">
        <v>2</v>
      </c>
      <c r="S17" s="27"/>
    </row>
    <row r="18" spans="1:19" ht="21" customHeight="1">
      <c r="A18" s="130"/>
      <c r="B18" s="126"/>
      <c r="C18" s="128"/>
      <c r="D18" s="124"/>
      <c r="E18" s="127" t="s">
        <v>539</v>
      </c>
      <c r="F18" s="30" t="s">
        <v>355</v>
      </c>
      <c r="G18" s="77" t="s">
        <v>526</v>
      </c>
      <c r="H18" s="27"/>
      <c r="I18" s="82"/>
      <c r="J18" s="82">
        <f t="shared" si="0"/>
      </c>
      <c r="K18" s="82">
        <f t="shared" si="0"/>
      </c>
      <c r="L18" s="82">
        <f t="shared" si="0"/>
      </c>
      <c r="M18" s="27"/>
      <c r="N18" s="78"/>
      <c r="O18" s="78"/>
      <c r="P18" s="78"/>
      <c r="Q18" s="27"/>
      <c r="R18" s="100">
        <v>2</v>
      </c>
      <c r="S18" s="27"/>
    </row>
    <row r="19" spans="1:19" ht="21" customHeight="1">
      <c r="A19" s="130"/>
      <c r="B19" s="126"/>
      <c r="C19" s="128"/>
      <c r="D19" s="124"/>
      <c r="E19" s="129"/>
      <c r="F19" s="30" t="s">
        <v>356</v>
      </c>
      <c r="G19" s="77" t="s">
        <v>526</v>
      </c>
      <c r="H19" s="27"/>
      <c r="I19" s="82"/>
      <c r="J19" s="82">
        <f t="shared" si="0"/>
      </c>
      <c r="K19" s="82">
        <f t="shared" si="0"/>
      </c>
      <c r="L19" s="82">
        <f t="shared" si="0"/>
      </c>
      <c r="M19" s="27"/>
      <c r="N19" s="78"/>
      <c r="O19" s="78"/>
      <c r="P19" s="78"/>
      <c r="Q19" s="27"/>
      <c r="R19" s="100">
        <v>2</v>
      </c>
      <c r="S19" s="27"/>
    </row>
    <row r="20" spans="1:19" ht="21" customHeight="1">
      <c r="A20" s="130"/>
      <c r="B20" s="126"/>
      <c r="C20" s="128"/>
      <c r="D20" s="124"/>
      <c r="E20" s="70" t="s">
        <v>540</v>
      </c>
      <c r="F20" s="30" t="s">
        <v>357</v>
      </c>
      <c r="G20" s="77" t="s">
        <v>526</v>
      </c>
      <c r="H20" s="27"/>
      <c r="I20" s="82"/>
      <c r="J20" s="82">
        <f t="shared" si="0"/>
      </c>
      <c r="K20" s="82">
        <f t="shared" si="0"/>
      </c>
      <c r="L20" s="82">
        <f t="shared" si="0"/>
      </c>
      <c r="M20" s="27"/>
      <c r="N20" s="78"/>
      <c r="O20" s="78"/>
      <c r="P20" s="78"/>
      <c r="Q20" s="27"/>
      <c r="R20" s="100">
        <v>2</v>
      </c>
      <c r="S20" s="27"/>
    </row>
    <row r="21" spans="1:19" ht="21" customHeight="1">
      <c r="A21" s="130"/>
      <c r="B21" s="126"/>
      <c r="C21" s="128"/>
      <c r="D21" s="124"/>
      <c r="E21" s="70" t="s">
        <v>315</v>
      </c>
      <c r="F21" s="30" t="s">
        <v>358</v>
      </c>
      <c r="G21" s="77" t="s">
        <v>526</v>
      </c>
      <c r="H21" s="27"/>
      <c r="I21" s="82"/>
      <c r="J21" s="82">
        <f t="shared" si="0"/>
      </c>
      <c r="K21" s="82">
        <f t="shared" si="0"/>
      </c>
      <c r="L21" s="82">
        <f t="shared" si="0"/>
      </c>
      <c r="M21" s="27"/>
      <c r="N21" s="78"/>
      <c r="O21" s="78"/>
      <c r="P21" s="78"/>
      <c r="Q21" s="27"/>
      <c r="R21" s="100">
        <v>2</v>
      </c>
      <c r="S21" s="27"/>
    </row>
    <row r="22" spans="1:19" ht="72.75" customHeight="1">
      <c r="A22" s="130"/>
      <c r="B22" s="126"/>
      <c r="C22" s="128"/>
      <c r="D22" s="124"/>
      <c r="E22" s="127" t="s">
        <v>316</v>
      </c>
      <c r="F22" s="30" t="s">
        <v>727</v>
      </c>
      <c r="G22" s="77" t="s">
        <v>545</v>
      </c>
      <c r="H22" s="27"/>
      <c r="I22" s="82"/>
      <c r="J22" s="82">
        <f t="shared" si="0"/>
      </c>
      <c r="K22" s="82">
        <f t="shared" si="0"/>
      </c>
      <c r="L22" s="82">
        <f t="shared" si="0"/>
      </c>
      <c r="M22" s="27"/>
      <c r="N22" s="78"/>
      <c r="O22" s="78"/>
      <c r="P22" s="78"/>
      <c r="Q22" s="27"/>
      <c r="R22" s="100">
        <v>2</v>
      </c>
      <c r="S22" s="27"/>
    </row>
    <row r="23" spans="1:19" ht="61.5" customHeight="1">
      <c r="A23" s="130"/>
      <c r="B23" s="126"/>
      <c r="C23" s="128"/>
      <c r="D23" s="124"/>
      <c r="E23" s="128"/>
      <c r="F23" s="30" t="s">
        <v>728</v>
      </c>
      <c r="G23" s="77" t="s">
        <v>545</v>
      </c>
      <c r="H23" s="27"/>
      <c r="I23" s="82"/>
      <c r="J23" s="82">
        <f t="shared" si="0"/>
      </c>
      <c r="K23" s="82">
        <f t="shared" si="0"/>
      </c>
      <c r="L23" s="82">
        <f t="shared" si="0"/>
      </c>
      <c r="M23" s="27"/>
      <c r="N23" s="78"/>
      <c r="O23" s="78"/>
      <c r="P23" s="78"/>
      <c r="Q23" s="27"/>
      <c r="R23" s="100">
        <v>2</v>
      </c>
      <c r="S23" s="27"/>
    </row>
    <row r="24" spans="1:19" ht="71.25" customHeight="1">
      <c r="A24" s="130"/>
      <c r="B24" s="126"/>
      <c r="C24" s="128"/>
      <c r="D24" s="124"/>
      <c r="E24" s="128"/>
      <c r="F24" s="30" t="s">
        <v>729</v>
      </c>
      <c r="G24" s="77" t="s">
        <v>526</v>
      </c>
      <c r="H24" s="27"/>
      <c r="I24" s="82"/>
      <c r="J24" s="82">
        <f t="shared" si="0"/>
      </c>
      <c r="K24" s="82">
        <f t="shared" si="0"/>
      </c>
      <c r="L24" s="82">
        <f t="shared" si="0"/>
      </c>
      <c r="M24" s="27"/>
      <c r="N24" s="78"/>
      <c r="O24" s="78"/>
      <c r="P24" s="78"/>
      <c r="Q24" s="27"/>
      <c r="R24" s="100">
        <v>2</v>
      </c>
      <c r="S24" s="27"/>
    </row>
    <row r="25" spans="1:19" ht="48" customHeight="1">
      <c r="A25" s="130"/>
      <c r="B25" s="126"/>
      <c r="C25" s="128"/>
      <c r="D25" s="124"/>
      <c r="E25" s="128"/>
      <c r="F25" s="30" t="s">
        <v>730</v>
      </c>
      <c r="G25" s="77" t="s">
        <v>545</v>
      </c>
      <c r="H25" s="27"/>
      <c r="I25" s="82"/>
      <c r="J25" s="82">
        <f aca="true" t="shared" si="1" ref="J25:L44">IF($I25="","",IF($I25="N/A","N/A",IF($I25=0,0,IF($I25="NS","NS",""))))</f>
      </c>
      <c r="K25" s="82">
        <f t="shared" si="1"/>
      </c>
      <c r="L25" s="82">
        <f t="shared" si="1"/>
      </c>
      <c r="M25" s="27"/>
      <c r="N25" s="78"/>
      <c r="O25" s="78"/>
      <c r="P25" s="78"/>
      <c r="Q25" s="27"/>
      <c r="R25" s="100">
        <v>2</v>
      </c>
      <c r="S25" s="27"/>
    </row>
    <row r="26" spans="1:19" ht="62.25" customHeight="1">
      <c r="A26" s="130"/>
      <c r="B26" s="126"/>
      <c r="C26" s="129"/>
      <c r="D26" s="125"/>
      <c r="E26" s="129"/>
      <c r="F26" s="30" t="s">
        <v>731</v>
      </c>
      <c r="G26" s="77" t="s">
        <v>545</v>
      </c>
      <c r="H26" s="27"/>
      <c r="I26" s="82"/>
      <c r="J26" s="82">
        <f t="shared" si="1"/>
      </c>
      <c r="K26" s="82">
        <f t="shared" si="1"/>
      </c>
      <c r="L26" s="82">
        <f t="shared" si="1"/>
      </c>
      <c r="M26" s="27"/>
      <c r="N26" s="78"/>
      <c r="O26" s="78"/>
      <c r="P26" s="78"/>
      <c r="Q26" s="27"/>
      <c r="R26" s="100">
        <v>2</v>
      </c>
      <c r="S26" s="27"/>
    </row>
    <row r="27" spans="1:19" ht="61.5" customHeight="1">
      <c r="A27" s="130"/>
      <c r="B27" s="70" t="s">
        <v>630</v>
      </c>
      <c r="C27" s="70" t="s">
        <v>630</v>
      </c>
      <c r="D27" s="7" t="s">
        <v>75</v>
      </c>
      <c r="E27" s="70" t="s">
        <v>318</v>
      </c>
      <c r="F27" s="30" t="s">
        <v>732</v>
      </c>
      <c r="G27" s="77" t="s">
        <v>526</v>
      </c>
      <c r="H27" s="27"/>
      <c r="I27" s="82"/>
      <c r="J27" s="82">
        <f t="shared" si="1"/>
      </c>
      <c r="K27" s="82">
        <f t="shared" si="1"/>
      </c>
      <c r="L27" s="82">
        <f t="shared" si="1"/>
      </c>
      <c r="M27" s="27"/>
      <c r="N27" s="78"/>
      <c r="O27" s="78"/>
      <c r="P27" s="78"/>
      <c r="Q27" s="27"/>
      <c r="R27" s="100"/>
      <c r="S27" s="27"/>
    </row>
    <row r="28" spans="1:19" ht="37.5" customHeight="1">
      <c r="A28" s="130"/>
      <c r="B28" s="126" t="s">
        <v>649</v>
      </c>
      <c r="C28" s="70" t="s">
        <v>649</v>
      </c>
      <c r="D28" s="123" t="s">
        <v>700</v>
      </c>
      <c r="E28" s="127" t="s">
        <v>319</v>
      </c>
      <c r="F28" s="30" t="s">
        <v>361</v>
      </c>
      <c r="G28" s="77" t="s">
        <v>526</v>
      </c>
      <c r="H28" s="27"/>
      <c r="I28" s="82" t="s">
        <v>606</v>
      </c>
      <c r="J28" s="82" t="str">
        <f t="shared" si="1"/>
        <v>N/A</v>
      </c>
      <c r="K28" s="82" t="str">
        <f t="shared" si="1"/>
        <v>N/A</v>
      </c>
      <c r="L28" s="82" t="str">
        <f t="shared" si="1"/>
        <v>N/A</v>
      </c>
      <c r="M28" s="27"/>
      <c r="N28" s="78"/>
      <c r="O28" s="78"/>
      <c r="P28" s="78"/>
      <c r="Q28" s="27"/>
      <c r="R28" s="100">
        <v>2</v>
      </c>
      <c r="S28" s="27"/>
    </row>
    <row r="29" spans="1:19" ht="19.5" customHeight="1">
      <c r="A29" s="130"/>
      <c r="B29" s="126"/>
      <c r="C29" s="70" t="s">
        <v>440</v>
      </c>
      <c r="D29" s="125"/>
      <c r="E29" s="129"/>
      <c r="F29" s="30" t="s">
        <v>360</v>
      </c>
      <c r="G29" s="77"/>
      <c r="H29" s="27"/>
      <c r="I29" s="82" t="s">
        <v>606</v>
      </c>
      <c r="J29" s="82" t="str">
        <f t="shared" si="1"/>
        <v>N/A</v>
      </c>
      <c r="K29" s="82" t="str">
        <f t="shared" si="1"/>
        <v>N/A</v>
      </c>
      <c r="L29" s="82" t="str">
        <f t="shared" si="1"/>
        <v>N/A</v>
      </c>
      <c r="M29" s="27"/>
      <c r="N29" s="78"/>
      <c r="O29" s="78"/>
      <c r="P29" s="78"/>
      <c r="Q29" s="27"/>
      <c r="R29" s="100"/>
      <c r="S29" s="27"/>
    </row>
    <row r="30" spans="1:19" ht="20.25" customHeight="1">
      <c r="A30" s="130"/>
      <c r="B30" s="126" t="s">
        <v>650</v>
      </c>
      <c r="C30" s="70" t="s">
        <v>650</v>
      </c>
      <c r="D30" s="123" t="s">
        <v>625</v>
      </c>
      <c r="E30" s="70" t="s">
        <v>320</v>
      </c>
      <c r="F30" s="30" t="s">
        <v>650</v>
      </c>
      <c r="G30" s="77" t="s">
        <v>526</v>
      </c>
      <c r="H30" s="27"/>
      <c r="I30" s="82"/>
      <c r="J30" s="82">
        <f t="shared" si="1"/>
      </c>
      <c r="K30" s="82">
        <f t="shared" si="1"/>
      </c>
      <c r="L30" s="82">
        <f t="shared" si="1"/>
      </c>
      <c r="M30" s="27"/>
      <c r="N30" s="78"/>
      <c r="O30" s="78"/>
      <c r="P30" s="78"/>
      <c r="Q30" s="27"/>
      <c r="R30" s="100"/>
      <c r="S30" s="27"/>
    </row>
    <row r="31" spans="1:19" ht="32.25" customHeight="1">
      <c r="A31" s="130"/>
      <c r="B31" s="126"/>
      <c r="C31" s="127" t="s">
        <v>200</v>
      </c>
      <c r="D31" s="124"/>
      <c r="E31" s="70" t="s">
        <v>321</v>
      </c>
      <c r="F31" s="30" t="s">
        <v>364</v>
      </c>
      <c r="G31" s="77" t="s">
        <v>526</v>
      </c>
      <c r="H31" s="27"/>
      <c r="I31" s="82"/>
      <c r="J31" s="82">
        <f t="shared" si="1"/>
      </c>
      <c r="K31" s="82">
        <f t="shared" si="1"/>
      </c>
      <c r="L31" s="82">
        <f t="shared" si="1"/>
      </c>
      <c r="M31" s="27"/>
      <c r="N31" s="78"/>
      <c r="O31" s="78"/>
      <c r="P31" s="78"/>
      <c r="Q31" s="27"/>
      <c r="R31" s="100"/>
      <c r="S31" s="27"/>
    </row>
    <row r="32" spans="1:19" ht="29.25" customHeight="1">
      <c r="A32" s="130"/>
      <c r="B32" s="126"/>
      <c r="C32" s="128"/>
      <c r="D32" s="124"/>
      <c r="E32" s="70" t="s">
        <v>320</v>
      </c>
      <c r="F32" s="30" t="s">
        <v>362</v>
      </c>
      <c r="G32" s="77" t="s">
        <v>526</v>
      </c>
      <c r="H32" s="27"/>
      <c r="I32" s="82"/>
      <c r="J32" s="82">
        <f t="shared" si="1"/>
      </c>
      <c r="K32" s="82">
        <f t="shared" si="1"/>
      </c>
      <c r="L32" s="82">
        <f t="shared" si="1"/>
      </c>
      <c r="M32" s="27"/>
      <c r="N32" s="78"/>
      <c r="O32" s="78"/>
      <c r="P32" s="78"/>
      <c r="Q32" s="27"/>
      <c r="R32" s="100"/>
      <c r="S32" s="27"/>
    </row>
    <row r="33" spans="1:19" ht="29.25" customHeight="1">
      <c r="A33" s="130"/>
      <c r="B33" s="126"/>
      <c r="C33" s="129"/>
      <c r="D33" s="125"/>
      <c r="E33" s="70" t="s">
        <v>320</v>
      </c>
      <c r="F33" s="30" t="s">
        <v>363</v>
      </c>
      <c r="G33" s="77" t="s">
        <v>526</v>
      </c>
      <c r="H33" s="27"/>
      <c r="I33" s="82"/>
      <c r="J33" s="82">
        <f t="shared" si="1"/>
      </c>
      <c r="K33" s="82">
        <f t="shared" si="1"/>
      </c>
      <c r="L33" s="82">
        <f t="shared" si="1"/>
      </c>
      <c r="M33" s="27"/>
      <c r="N33" s="78"/>
      <c r="O33" s="78"/>
      <c r="P33" s="78"/>
      <c r="Q33" s="27"/>
      <c r="R33" s="100"/>
      <c r="S33" s="27"/>
    </row>
    <row r="34" spans="1:19" ht="33.75">
      <c r="A34" s="130"/>
      <c r="B34" s="70" t="s">
        <v>651</v>
      </c>
      <c r="C34" s="70" t="s">
        <v>651</v>
      </c>
      <c r="D34" s="7" t="s">
        <v>625</v>
      </c>
      <c r="E34" s="70" t="s">
        <v>322</v>
      </c>
      <c r="F34" s="30" t="s">
        <v>483</v>
      </c>
      <c r="G34" s="77" t="s">
        <v>526</v>
      </c>
      <c r="H34" s="27"/>
      <c r="I34" s="82"/>
      <c r="J34" s="82">
        <f t="shared" si="1"/>
      </c>
      <c r="K34" s="82">
        <f t="shared" si="1"/>
      </c>
      <c r="L34" s="82">
        <f t="shared" si="1"/>
      </c>
      <c r="M34" s="27"/>
      <c r="N34" s="78"/>
      <c r="O34" s="78"/>
      <c r="P34" s="78"/>
      <c r="Q34" s="27"/>
      <c r="R34" s="100"/>
      <c r="S34" s="27"/>
    </row>
    <row r="35" spans="1:19" ht="45" customHeight="1">
      <c r="A35" s="133" t="s">
        <v>683</v>
      </c>
      <c r="B35" s="126"/>
      <c r="C35" s="127" t="s">
        <v>604</v>
      </c>
      <c r="D35" s="123" t="s">
        <v>75</v>
      </c>
      <c r="E35" s="127" t="s">
        <v>323</v>
      </c>
      <c r="F35" s="30" t="s">
        <v>733</v>
      </c>
      <c r="G35" s="77" t="s">
        <v>526</v>
      </c>
      <c r="H35" s="27"/>
      <c r="I35" s="82"/>
      <c r="J35" s="82">
        <f t="shared" si="1"/>
      </c>
      <c r="K35" s="82">
        <f t="shared" si="1"/>
      </c>
      <c r="L35" s="82">
        <f t="shared" si="1"/>
      </c>
      <c r="M35" s="27"/>
      <c r="N35" s="78"/>
      <c r="O35" s="78"/>
      <c r="P35" s="78"/>
      <c r="Q35" s="27"/>
      <c r="R35" s="100">
        <v>2</v>
      </c>
      <c r="S35" s="27"/>
    </row>
    <row r="36" spans="1:19" ht="18" customHeight="1">
      <c r="A36" s="133"/>
      <c r="B36" s="126"/>
      <c r="C36" s="128"/>
      <c r="D36" s="124"/>
      <c r="E36" s="129"/>
      <c r="F36" s="65" t="s">
        <v>302</v>
      </c>
      <c r="G36" s="77" t="s">
        <v>526</v>
      </c>
      <c r="H36" s="27"/>
      <c r="I36" s="85"/>
      <c r="J36" s="86">
        <f t="shared" si="1"/>
      </c>
      <c r="K36" s="86">
        <f t="shared" si="1"/>
      </c>
      <c r="L36" s="87">
        <f t="shared" si="1"/>
      </c>
      <c r="M36" s="27"/>
      <c r="N36" s="79"/>
      <c r="O36" s="80"/>
      <c r="P36" s="81"/>
      <c r="Q36" s="27"/>
      <c r="R36" s="100">
        <v>2</v>
      </c>
      <c r="S36" s="27"/>
    </row>
    <row r="37" spans="1:19" ht="45">
      <c r="A37" s="133"/>
      <c r="B37" s="126"/>
      <c r="C37" s="128"/>
      <c r="D37" s="124"/>
      <c r="E37" s="70" t="s">
        <v>324</v>
      </c>
      <c r="F37" s="30" t="s">
        <v>304</v>
      </c>
      <c r="G37" s="77" t="s">
        <v>526</v>
      </c>
      <c r="H37" s="27"/>
      <c r="I37" s="82"/>
      <c r="J37" s="82">
        <f t="shared" si="1"/>
      </c>
      <c r="K37" s="82">
        <f t="shared" si="1"/>
      </c>
      <c r="L37" s="82">
        <f t="shared" si="1"/>
      </c>
      <c r="M37" s="27"/>
      <c r="N37" s="78"/>
      <c r="O37" s="78"/>
      <c r="P37" s="78"/>
      <c r="Q37" s="27"/>
      <c r="R37" s="100">
        <v>2</v>
      </c>
      <c r="S37" s="27"/>
    </row>
    <row r="38" spans="1:19" ht="33.75">
      <c r="A38" s="133"/>
      <c r="B38" s="126"/>
      <c r="C38" s="128"/>
      <c r="D38" s="124"/>
      <c r="E38" s="70" t="s">
        <v>325</v>
      </c>
      <c r="F38" s="30" t="s">
        <v>734</v>
      </c>
      <c r="G38" s="77" t="s">
        <v>526</v>
      </c>
      <c r="H38" s="27"/>
      <c r="I38" s="82"/>
      <c r="J38" s="82">
        <f t="shared" si="1"/>
      </c>
      <c r="K38" s="82">
        <f t="shared" si="1"/>
      </c>
      <c r="L38" s="82">
        <f t="shared" si="1"/>
      </c>
      <c r="M38" s="27"/>
      <c r="N38" s="78"/>
      <c r="O38" s="78"/>
      <c r="P38" s="78"/>
      <c r="Q38" s="27"/>
      <c r="R38" s="100">
        <v>2</v>
      </c>
      <c r="S38" s="27"/>
    </row>
    <row r="39" spans="1:19" ht="24" customHeight="1">
      <c r="A39" s="133"/>
      <c r="B39" s="126"/>
      <c r="C39" s="128"/>
      <c r="D39" s="124"/>
      <c r="E39" s="70" t="s">
        <v>326</v>
      </c>
      <c r="F39" s="30" t="s">
        <v>308</v>
      </c>
      <c r="G39" s="77" t="s">
        <v>526</v>
      </c>
      <c r="H39" s="27"/>
      <c r="I39" s="82"/>
      <c r="J39" s="82">
        <f t="shared" si="1"/>
      </c>
      <c r="K39" s="82">
        <f t="shared" si="1"/>
      </c>
      <c r="L39" s="82">
        <f t="shared" si="1"/>
      </c>
      <c r="M39" s="27"/>
      <c r="N39" s="78"/>
      <c r="O39" s="78"/>
      <c r="P39" s="78"/>
      <c r="Q39" s="27"/>
      <c r="R39" s="100">
        <v>2</v>
      </c>
      <c r="S39" s="27"/>
    </row>
    <row r="40" spans="1:19" ht="45">
      <c r="A40" s="133"/>
      <c r="B40" s="126"/>
      <c r="C40" s="128"/>
      <c r="D40" s="125"/>
      <c r="E40" s="70" t="s">
        <v>327</v>
      </c>
      <c r="F40" s="30" t="s">
        <v>41</v>
      </c>
      <c r="G40" s="77" t="s">
        <v>526</v>
      </c>
      <c r="H40" s="27"/>
      <c r="I40" s="82"/>
      <c r="J40" s="82">
        <f t="shared" si="1"/>
      </c>
      <c r="K40" s="82">
        <f t="shared" si="1"/>
      </c>
      <c r="L40" s="82">
        <f t="shared" si="1"/>
      </c>
      <c r="M40" s="27"/>
      <c r="N40" s="78"/>
      <c r="O40" s="78"/>
      <c r="P40" s="78"/>
      <c r="Q40" s="27"/>
      <c r="R40" s="100">
        <v>2</v>
      </c>
      <c r="S40" s="27"/>
    </row>
    <row r="41" spans="1:19" ht="33.75">
      <c r="A41" s="133"/>
      <c r="B41" s="126"/>
      <c r="C41" s="129"/>
      <c r="D41" s="7" t="s">
        <v>625</v>
      </c>
      <c r="E41" s="70" t="s">
        <v>493</v>
      </c>
      <c r="F41" s="30" t="s">
        <v>183</v>
      </c>
      <c r="G41" s="77" t="s">
        <v>547</v>
      </c>
      <c r="H41" s="27"/>
      <c r="I41" s="82"/>
      <c r="J41" s="82">
        <f t="shared" si="1"/>
      </c>
      <c r="K41" s="82">
        <f t="shared" si="1"/>
      </c>
      <c r="L41" s="82">
        <f t="shared" si="1"/>
      </c>
      <c r="M41" s="27"/>
      <c r="N41" s="78"/>
      <c r="O41" s="78"/>
      <c r="P41" s="78"/>
      <c r="Q41" s="27"/>
      <c r="R41" s="100">
        <v>2</v>
      </c>
      <c r="S41" s="27"/>
    </row>
    <row r="42" spans="1:19" ht="33.75" customHeight="1">
      <c r="A42" s="132" t="s">
        <v>21</v>
      </c>
      <c r="B42" s="126" t="s">
        <v>472</v>
      </c>
      <c r="C42" s="127" t="s">
        <v>608</v>
      </c>
      <c r="D42" s="123" t="s">
        <v>75</v>
      </c>
      <c r="E42" s="70" t="s">
        <v>328</v>
      </c>
      <c r="F42" s="30" t="s">
        <v>49</v>
      </c>
      <c r="G42" s="77" t="s">
        <v>526</v>
      </c>
      <c r="H42" s="27"/>
      <c r="I42" s="82"/>
      <c r="J42" s="82">
        <f t="shared" si="1"/>
      </c>
      <c r="K42" s="82">
        <f t="shared" si="1"/>
      </c>
      <c r="L42" s="82">
        <f t="shared" si="1"/>
      </c>
      <c r="M42" s="27"/>
      <c r="N42" s="78"/>
      <c r="O42" s="78"/>
      <c r="P42" s="78"/>
      <c r="Q42" s="27"/>
      <c r="R42" s="100"/>
      <c r="S42" s="27"/>
    </row>
    <row r="43" spans="1:19" ht="33.75">
      <c r="A43" s="132"/>
      <c r="B43" s="126"/>
      <c r="C43" s="128"/>
      <c r="D43" s="124"/>
      <c r="E43" s="70" t="s">
        <v>323</v>
      </c>
      <c r="F43" s="30" t="s">
        <v>735</v>
      </c>
      <c r="G43" s="77" t="s">
        <v>526</v>
      </c>
      <c r="H43" s="27"/>
      <c r="I43" s="82"/>
      <c r="J43" s="82">
        <f t="shared" si="1"/>
      </c>
      <c r="K43" s="82">
        <f t="shared" si="1"/>
      </c>
      <c r="L43" s="82">
        <f t="shared" si="1"/>
      </c>
      <c r="M43" s="27"/>
      <c r="N43" s="78"/>
      <c r="O43" s="78"/>
      <c r="P43" s="78"/>
      <c r="Q43" s="27"/>
      <c r="R43" s="100"/>
      <c r="S43" s="27"/>
    </row>
    <row r="44" spans="1:19" ht="21" customHeight="1">
      <c r="A44" s="132"/>
      <c r="B44" s="126"/>
      <c r="C44" s="128"/>
      <c r="D44" s="124"/>
      <c r="E44" s="127" t="s">
        <v>324</v>
      </c>
      <c r="F44" s="65" t="s">
        <v>302</v>
      </c>
      <c r="G44" s="77" t="s">
        <v>526</v>
      </c>
      <c r="H44" s="27"/>
      <c r="I44" s="85"/>
      <c r="J44" s="86">
        <f t="shared" si="1"/>
      </c>
      <c r="K44" s="86">
        <f t="shared" si="1"/>
      </c>
      <c r="L44" s="87">
        <f t="shared" si="1"/>
      </c>
      <c r="M44" s="27"/>
      <c r="N44" s="79"/>
      <c r="O44" s="80"/>
      <c r="P44" s="81"/>
      <c r="Q44" s="27"/>
      <c r="R44" s="100"/>
      <c r="S44" s="27"/>
    </row>
    <row r="45" spans="1:19" ht="21" customHeight="1">
      <c r="A45" s="132"/>
      <c r="B45" s="126"/>
      <c r="C45" s="128"/>
      <c r="D45" s="124"/>
      <c r="E45" s="129"/>
      <c r="F45" s="30" t="s">
        <v>304</v>
      </c>
      <c r="G45" s="77" t="s">
        <v>526</v>
      </c>
      <c r="H45" s="27"/>
      <c r="I45" s="82"/>
      <c r="J45" s="82">
        <f aca="true" t="shared" si="2" ref="J45:L64">IF($I45="","",IF($I45="N/A","N/A",IF($I45=0,0,IF($I45="NS","NS",""))))</f>
      </c>
      <c r="K45" s="82">
        <f t="shared" si="2"/>
      </c>
      <c r="L45" s="82">
        <f t="shared" si="2"/>
      </c>
      <c r="M45" s="27"/>
      <c r="N45" s="78"/>
      <c r="O45" s="78"/>
      <c r="P45" s="78"/>
      <c r="Q45" s="27"/>
      <c r="R45" s="100"/>
      <c r="S45" s="27"/>
    </row>
    <row r="46" spans="1:19" ht="42.75" customHeight="1">
      <c r="A46" s="132"/>
      <c r="B46" s="126"/>
      <c r="C46" s="128"/>
      <c r="D46" s="124"/>
      <c r="E46" s="70" t="s">
        <v>325</v>
      </c>
      <c r="F46" s="30" t="s">
        <v>736</v>
      </c>
      <c r="G46" s="77" t="s">
        <v>526</v>
      </c>
      <c r="H46" s="27"/>
      <c r="I46" s="82"/>
      <c r="J46" s="82">
        <f t="shared" si="2"/>
      </c>
      <c r="K46" s="82">
        <f t="shared" si="2"/>
      </c>
      <c r="L46" s="82">
        <f t="shared" si="2"/>
      </c>
      <c r="M46" s="27"/>
      <c r="N46" s="78"/>
      <c r="O46" s="78"/>
      <c r="P46" s="78"/>
      <c r="Q46" s="27"/>
      <c r="R46" s="100"/>
      <c r="S46" s="27"/>
    </row>
    <row r="47" spans="1:19" ht="32.25" customHeight="1">
      <c r="A47" s="132"/>
      <c r="B47" s="126"/>
      <c r="C47" s="128"/>
      <c r="D47" s="125"/>
      <c r="E47" s="70" t="s">
        <v>326</v>
      </c>
      <c r="F47" s="30" t="s">
        <v>305</v>
      </c>
      <c r="G47" s="77" t="s">
        <v>526</v>
      </c>
      <c r="H47" s="27"/>
      <c r="I47" s="82"/>
      <c r="J47" s="82">
        <f t="shared" si="2"/>
      </c>
      <c r="K47" s="82">
        <f t="shared" si="2"/>
      </c>
      <c r="L47" s="82">
        <f t="shared" si="2"/>
      </c>
      <c r="M47" s="27"/>
      <c r="N47" s="78"/>
      <c r="O47" s="78"/>
      <c r="P47" s="78"/>
      <c r="Q47" s="27"/>
      <c r="R47" s="100"/>
      <c r="S47" s="27"/>
    </row>
    <row r="48" spans="1:19" ht="34.5" customHeight="1">
      <c r="A48" s="132"/>
      <c r="B48" s="126"/>
      <c r="C48" s="128"/>
      <c r="D48" s="123" t="s">
        <v>557</v>
      </c>
      <c r="E48" s="70" t="s">
        <v>494</v>
      </c>
      <c r="F48" s="30" t="s">
        <v>309</v>
      </c>
      <c r="G48" s="77" t="s">
        <v>522</v>
      </c>
      <c r="H48" s="27"/>
      <c r="I48" s="82"/>
      <c r="J48" s="82">
        <f t="shared" si="2"/>
      </c>
      <c r="K48" s="82">
        <f t="shared" si="2"/>
      </c>
      <c r="L48" s="82">
        <f t="shared" si="2"/>
      </c>
      <c r="M48" s="27"/>
      <c r="N48" s="78"/>
      <c r="O48" s="78"/>
      <c r="P48" s="78"/>
      <c r="Q48" s="27"/>
      <c r="R48" s="100"/>
      <c r="S48" s="27"/>
    </row>
    <row r="49" spans="1:19" ht="33.75">
      <c r="A49" s="132"/>
      <c r="B49" s="126"/>
      <c r="C49" s="129"/>
      <c r="D49" s="125"/>
      <c r="E49" s="70" t="s">
        <v>494</v>
      </c>
      <c r="F49" s="30" t="s">
        <v>310</v>
      </c>
      <c r="G49" s="77" t="s">
        <v>495</v>
      </c>
      <c r="H49" s="27"/>
      <c r="I49" s="82"/>
      <c r="J49" s="82">
        <f t="shared" si="2"/>
      </c>
      <c r="K49" s="82">
        <f t="shared" si="2"/>
      </c>
      <c r="L49" s="82">
        <f t="shared" si="2"/>
      </c>
      <c r="M49" s="27"/>
      <c r="N49" s="78"/>
      <c r="O49" s="78"/>
      <c r="P49" s="78"/>
      <c r="Q49" s="27"/>
      <c r="R49" s="100"/>
      <c r="S49" s="27"/>
    </row>
    <row r="50" spans="1:19" ht="17.25" customHeight="1">
      <c r="A50" s="132"/>
      <c r="B50" s="126" t="s">
        <v>474</v>
      </c>
      <c r="C50" s="70" t="s">
        <v>438</v>
      </c>
      <c r="D50" s="123" t="s">
        <v>265</v>
      </c>
      <c r="E50" s="127" t="s">
        <v>329</v>
      </c>
      <c r="F50" s="30" t="s">
        <v>439</v>
      </c>
      <c r="G50" s="77" t="s">
        <v>526</v>
      </c>
      <c r="H50" s="27"/>
      <c r="I50" s="82" t="s">
        <v>606</v>
      </c>
      <c r="J50" s="82" t="str">
        <f t="shared" si="2"/>
        <v>N/A</v>
      </c>
      <c r="K50" s="82" t="str">
        <f t="shared" si="2"/>
        <v>N/A</v>
      </c>
      <c r="L50" s="82" t="str">
        <f t="shared" si="2"/>
        <v>N/A</v>
      </c>
      <c r="M50" s="27"/>
      <c r="N50" s="78"/>
      <c r="O50" s="78"/>
      <c r="P50" s="78"/>
      <c r="Q50" s="27"/>
      <c r="R50" s="100">
        <v>2</v>
      </c>
      <c r="S50" s="27"/>
    </row>
    <row r="51" spans="1:19" ht="22.5">
      <c r="A51" s="132"/>
      <c r="B51" s="126"/>
      <c r="C51" s="70" t="s">
        <v>4</v>
      </c>
      <c r="D51" s="124"/>
      <c r="E51" s="129"/>
      <c r="F51" s="30" t="s">
        <v>64</v>
      </c>
      <c r="G51" s="77" t="s">
        <v>526</v>
      </c>
      <c r="H51" s="27"/>
      <c r="I51" s="82" t="s">
        <v>606</v>
      </c>
      <c r="J51" s="82" t="str">
        <f t="shared" si="2"/>
        <v>N/A</v>
      </c>
      <c r="K51" s="82" t="str">
        <f t="shared" si="2"/>
        <v>N/A</v>
      </c>
      <c r="L51" s="82" t="str">
        <f t="shared" si="2"/>
        <v>N/A</v>
      </c>
      <c r="M51" s="27"/>
      <c r="N51" s="78"/>
      <c r="O51" s="78"/>
      <c r="P51" s="78"/>
      <c r="Q51" s="27"/>
      <c r="R51" s="100">
        <v>2</v>
      </c>
      <c r="S51" s="27"/>
    </row>
    <row r="52" spans="1:19" ht="33.75" customHeight="1">
      <c r="A52" s="132"/>
      <c r="B52" s="126"/>
      <c r="C52" s="127" t="s">
        <v>609</v>
      </c>
      <c r="D52" s="124"/>
      <c r="E52" s="127" t="s">
        <v>330</v>
      </c>
      <c r="F52" s="30" t="s">
        <v>51</v>
      </c>
      <c r="G52" s="77" t="s">
        <v>526</v>
      </c>
      <c r="H52" s="27"/>
      <c r="I52" s="82" t="s">
        <v>606</v>
      </c>
      <c r="J52" s="82" t="str">
        <f t="shared" si="2"/>
        <v>N/A</v>
      </c>
      <c r="K52" s="82" t="str">
        <f t="shared" si="2"/>
        <v>N/A</v>
      </c>
      <c r="L52" s="82" t="str">
        <f t="shared" si="2"/>
        <v>N/A</v>
      </c>
      <c r="M52" s="27"/>
      <c r="N52" s="78"/>
      <c r="O52" s="78"/>
      <c r="P52" s="78"/>
      <c r="Q52" s="27"/>
      <c r="R52" s="100">
        <v>2</v>
      </c>
      <c r="S52" s="27"/>
    </row>
    <row r="53" spans="1:19" ht="33.75">
      <c r="A53" s="132"/>
      <c r="B53" s="126"/>
      <c r="C53" s="128"/>
      <c r="D53" s="124"/>
      <c r="E53" s="128"/>
      <c r="F53" s="30" t="s">
        <v>77</v>
      </c>
      <c r="G53" s="77" t="s">
        <v>526</v>
      </c>
      <c r="H53" s="27"/>
      <c r="I53" s="82" t="s">
        <v>606</v>
      </c>
      <c r="J53" s="82" t="str">
        <f t="shared" si="2"/>
        <v>N/A</v>
      </c>
      <c r="K53" s="82" t="str">
        <f t="shared" si="2"/>
        <v>N/A</v>
      </c>
      <c r="L53" s="82" t="str">
        <f t="shared" si="2"/>
        <v>N/A</v>
      </c>
      <c r="M53" s="27"/>
      <c r="N53" s="78"/>
      <c r="O53" s="78"/>
      <c r="P53" s="78"/>
      <c r="Q53" s="27"/>
      <c r="R53" s="100">
        <v>2</v>
      </c>
      <c r="S53" s="27"/>
    </row>
    <row r="54" spans="1:19" ht="20.25" customHeight="1">
      <c r="A54" s="132"/>
      <c r="B54" s="126"/>
      <c r="C54" s="128"/>
      <c r="D54" s="124"/>
      <c r="E54" s="128"/>
      <c r="F54" s="65" t="s">
        <v>302</v>
      </c>
      <c r="G54" s="99" t="s">
        <v>526</v>
      </c>
      <c r="H54" s="27"/>
      <c r="I54" s="85"/>
      <c r="J54" s="86">
        <f t="shared" si="2"/>
      </c>
      <c r="K54" s="86">
        <f t="shared" si="2"/>
      </c>
      <c r="L54" s="87">
        <f t="shared" si="2"/>
      </c>
      <c r="M54" s="27"/>
      <c r="N54" s="79"/>
      <c r="O54" s="80"/>
      <c r="P54" s="81"/>
      <c r="Q54" s="27"/>
      <c r="R54" s="100">
        <v>2</v>
      </c>
      <c r="S54" s="27"/>
    </row>
    <row r="55" spans="1:19" ht="20.25" customHeight="1">
      <c r="A55" s="132"/>
      <c r="B55" s="126"/>
      <c r="C55" s="128"/>
      <c r="D55" s="124"/>
      <c r="E55" s="128"/>
      <c r="F55" s="30" t="s">
        <v>306</v>
      </c>
      <c r="G55" s="77" t="s">
        <v>526</v>
      </c>
      <c r="H55" s="27"/>
      <c r="I55" s="82" t="s">
        <v>606</v>
      </c>
      <c r="J55" s="82" t="str">
        <f t="shared" si="2"/>
        <v>N/A</v>
      </c>
      <c r="K55" s="82" t="str">
        <f t="shared" si="2"/>
        <v>N/A</v>
      </c>
      <c r="L55" s="82" t="str">
        <f t="shared" si="2"/>
        <v>N/A</v>
      </c>
      <c r="M55" s="27"/>
      <c r="N55" s="78"/>
      <c r="O55" s="78"/>
      <c r="P55" s="78"/>
      <c r="Q55" s="27"/>
      <c r="R55" s="100">
        <v>2</v>
      </c>
      <c r="S55" s="27"/>
    </row>
    <row r="56" spans="1:19" ht="33.75">
      <c r="A56" s="132"/>
      <c r="B56" s="126"/>
      <c r="C56" s="128"/>
      <c r="D56" s="124"/>
      <c r="E56" s="128"/>
      <c r="F56" s="30" t="s">
        <v>78</v>
      </c>
      <c r="G56" s="77" t="s">
        <v>526</v>
      </c>
      <c r="H56" s="27"/>
      <c r="I56" s="82" t="s">
        <v>606</v>
      </c>
      <c r="J56" s="82" t="str">
        <f t="shared" si="2"/>
        <v>N/A</v>
      </c>
      <c r="K56" s="82" t="str">
        <f t="shared" si="2"/>
        <v>N/A</v>
      </c>
      <c r="L56" s="82" t="str">
        <f t="shared" si="2"/>
        <v>N/A</v>
      </c>
      <c r="M56" s="27"/>
      <c r="N56" s="78"/>
      <c r="O56" s="78"/>
      <c r="P56" s="78"/>
      <c r="Q56" s="27"/>
      <c r="R56" s="100">
        <v>2</v>
      </c>
      <c r="S56" s="27"/>
    </row>
    <row r="57" spans="1:19" ht="33.75">
      <c r="A57" s="132"/>
      <c r="B57" s="126"/>
      <c r="C57" s="128"/>
      <c r="D57" s="125"/>
      <c r="E57" s="129"/>
      <c r="F57" s="30" t="s">
        <v>79</v>
      </c>
      <c r="G57" s="77" t="s">
        <v>526</v>
      </c>
      <c r="H57" s="27"/>
      <c r="I57" s="82" t="s">
        <v>606</v>
      </c>
      <c r="J57" s="82" t="str">
        <f t="shared" si="2"/>
        <v>N/A</v>
      </c>
      <c r="K57" s="82" t="str">
        <f t="shared" si="2"/>
        <v>N/A</v>
      </c>
      <c r="L57" s="82" t="str">
        <f t="shared" si="2"/>
        <v>N/A</v>
      </c>
      <c r="M57" s="27"/>
      <c r="N57" s="78"/>
      <c r="O57" s="78"/>
      <c r="P57" s="78"/>
      <c r="Q57" s="27"/>
      <c r="R57" s="100">
        <v>2</v>
      </c>
      <c r="S57" s="27"/>
    </row>
    <row r="58" spans="1:19" ht="22.5">
      <c r="A58" s="132"/>
      <c r="B58" s="126"/>
      <c r="C58" s="128"/>
      <c r="D58" s="123" t="s">
        <v>557</v>
      </c>
      <c r="E58" s="70" t="s">
        <v>494</v>
      </c>
      <c r="F58" s="30" t="s">
        <v>309</v>
      </c>
      <c r="G58" s="77" t="s">
        <v>522</v>
      </c>
      <c r="H58" s="27"/>
      <c r="I58" s="82" t="s">
        <v>606</v>
      </c>
      <c r="J58" s="82" t="str">
        <f t="shared" si="2"/>
        <v>N/A</v>
      </c>
      <c r="K58" s="82" t="str">
        <f t="shared" si="2"/>
        <v>N/A</v>
      </c>
      <c r="L58" s="82" t="str">
        <f t="shared" si="2"/>
        <v>N/A</v>
      </c>
      <c r="M58" s="27"/>
      <c r="N58" s="78"/>
      <c r="O58" s="78"/>
      <c r="P58" s="78"/>
      <c r="Q58" s="27"/>
      <c r="R58" s="100">
        <v>2</v>
      </c>
      <c r="S58" s="27"/>
    </row>
    <row r="59" spans="1:19" ht="33.75">
      <c r="A59" s="132"/>
      <c r="B59" s="126"/>
      <c r="C59" s="129"/>
      <c r="D59" s="125"/>
      <c r="E59" s="70" t="s">
        <v>494</v>
      </c>
      <c r="F59" s="30" t="s">
        <v>310</v>
      </c>
      <c r="G59" s="77" t="s">
        <v>495</v>
      </c>
      <c r="H59" s="27"/>
      <c r="I59" s="82" t="s">
        <v>606</v>
      </c>
      <c r="J59" s="82" t="str">
        <f t="shared" si="2"/>
        <v>N/A</v>
      </c>
      <c r="K59" s="82" t="str">
        <f t="shared" si="2"/>
        <v>N/A</v>
      </c>
      <c r="L59" s="82" t="str">
        <f t="shared" si="2"/>
        <v>N/A</v>
      </c>
      <c r="M59" s="27"/>
      <c r="N59" s="78"/>
      <c r="O59" s="78"/>
      <c r="P59" s="78"/>
      <c r="Q59" s="27"/>
      <c r="R59" s="100">
        <v>2</v>
      </c>
      <c r="S59" s="27"/>
    </row>
    <row r="60" spans="1:19" ht="33.75" customHeight="1">
      <c r="A60" s="132"/>
      <c r="B60" s="126" t="s">
        <v>473</v>
      </c>
      <c r="C60" s="127" t="s">
        <v>610</v>
      </c>
      <c r="D60" s="123" t="s">
        <v>75</v>
      </c>
      <c r="E60" s="70" t="s">
        <v>328</v>
      </c>
      <c r="F60" s="30" t="s">
        <v>47</v>
      </c>
      <c r="G60" s="77" t="s">
        <v>526</v>
      </c>
      <c r="H60" s="27"/>
      <c r="I60" s="82"/>
      <c r="J60" s="82">
        <f t="shared" si="2"/>
      </c>
      <c r="K60" s="82">
        <f t="shared" si="2"/>
      </c>
      <c r="L60" s="82">
        <f t="shared" si="2"/>
      </c>
      <c r="M60" s="27"/>
      <c r="N60" s="78"/>
      <c r="O60" s="78"/>
      <c r="P60" s="78"/>
      <c r="Q60" s="27"/>
      <c r="R60" s="100"/>
      <c r="S60" s="27"/>
    </row>
    <row r="61" spans="1:19" ht="33.75">
      <c r="A61" s="132"/>
      <c r="B61" s="126"/>
      <c r="C61" s="128"/>
      <c r="D61" s="124"/>
      <c r="E61" s="70" t="s">
        <v>323</v>
      </c>
      <c r="F61" s="30" t="s">
        <v>80</v>
      </c>
      <c r="G61" s="77" t="s">
        <v>526</v>
      </c>
      <c r="H61" s="27"/>
      <c r="I61" s="82"/>
      <c r="J61" s="82">
        <f t="shared" si="2"/>
      </c>
      <c r="K61" s="82">
        <f t="shared" si="2"/>
      </c>
      <c r="L61" s="82">
        <f t="shared" si="2"/>
      </c>
      <c r="M61" s="27"/>
      <c r="N61" s="78"/>
      <c r="O61" s="78"/>
      <c r="P61" s="78"/>
      <c r="Q61" s="27"/>
      <c r="R61" s="100"/>
      <c r="S61" s="27"/>
    </row>
    <row r="62" spans="1:19" ht="20.25" customHeight="1">
      <c r="A62" s="132"/>
      <c r="B62" s="126"/>
      <c r="C62" s="128"/>
      <c r="D62" s="124"/>
      <c r="E62" s="127" t="s">
        <v>324</v>
      </c>
      <c r="F62" s="65" t="s">
        <v>302</v>
      </c>
      <c r="G62" s="77" t="s">
        <v>526</v>
      </c>
      <c r="H62" s="27"/>
      <c r="I62" s="85"/>
      <c r="J62" s="86">
        <f t="shared" si="2"/>
      </c>
      <c r="K62" s="86">
        <f t="shared" si="2"/>
      </c>
      <c r="L62" s="87">
        <f t="shared" si="2"/>
      </c>
      <c r="M62" s="27"/>
      <c r="N62" s="79"/>
      <c r="O62" s="80"/>
      <c r="P62" s="81"/>
      <c r="Q62" s="27"/>
      <c r="R62" s="100"/>
      <c r="S62" s="27"/>
    </row>
    <row r="63" spans="1:19" ht="18" customHeight="1">
      <c r="A63" s="132"/>
      <c r="B63" s="126"/>
      <c r="C63" s="128"/>
      <c r="D63" s="124"/>
      <c r="E63" s="129"/>
      <c r="F63" s="30" t="s">
        <v>303</v>
      </c>
      <c r="G63" s="77" t="s">
        <v>526</v>
      </c>
      <c r="H63" s="27"/>
      <c r="I63" s="82"/>
      <c r="J63" s="82">
        <f t="shared" si="2"/>
      </c>
      <c r="K63" s="82">
        <f t="shared" si="2"/>
      </c>
      <c r="L63" s="82">
        <f t="shared" si="2"/>
      </c>
      <c r="M63" s="27"/>
      <c r="N63" s="78"/>
      <c r="O63" s="78"/>
      <c r="P63" s="78"/>
      <c r="Q63" s="27"/>
      <c r="R63" s="100"/>
      <c r="S63" s="27"/>
    </row>
    <row r="64" spans="1:19" ht="33.75">
      <c r="A64" s="132"/>
      <c r="B64" s="126"/>
      <c r="C64" s="128"/>
      <c r="D64" s="124"/>
      <c r="E64" s="70" t="s">
        <v>325</v>
      </c>
      <c r="F64" s="30" t="s">
        <v>78</v>
      </c>
      <c r="G64" s="77" t="s">
        <v>526</v>
      </c>
      <c r="H64" s="27"/>
      <c r="I64" s="82"/>
      <c r="J64" s="82">
        <f t="shared" si="2"/>
      </c>
      <c r="K64" s="82">
        <f t="shared" si="2"/>
      </c>
      <c r="L64" s="82">
        <f t="shared" si="2"/>
      </c>
      <c r="M64" s="27"/>
      <c r="N64" s="78"/>
      <c r="O64" s="78"/>
      <c r="P64" s="78"/>
      <c r="Q64" s="27"/>
      <c r="R64" s="100"/>
      <c r="S64" s="27"/>
    </row>
    <row r="65" spans="1:19" ht="33.75">
      <c r="A65" s="132"/>
      <c r="B65" s="126"/>
      <c r="C65" s="128"/>
      <c r="D65" s="125"/>
      <c r="E65" s="70" t="s">
        <v>326</v>
      </c>
      <c r="F65" s="30" t="s">
        <v>305</v>
      </c>
      <c r="G65" s="77" t="s">
        <v>526</v>
      </c>
      <c r="H65" s="27"/>
      <c r="I65" s="82"/>
      <c r="J65" s="82">
        <f aca="true" t="shared" si="3" ref="J65:L84">IF($I65="","",IF($I65="N/A","N/A",IF($I65=0,0,IF($I65="NS","NS",""))))</f>
      </c>
      <c r="K65" s="82">
        <f t="shared" si="3"/>
      </c>
      <c r="L65" s="82">
        <f t="shared" si="3"/>
      </c>
      <c r="M65" s="27"/>
      <c r="N65" s="78"/>
      <c r="O65" s="78"/>
      <c r="P65" s="78"/>
      <c r="Q65" s="27"/>
      <c r="R65" s="100"/>
      <c r="S65" s="27"/>
    </row>
    <row r="66" spans="1:19" ht="22.5">
      <c r="A66" s="132"/>
      <c r="B66" s="126"/>
      <c r="C66" s="128"/>
      <c r="D66" s="123" t="s">
        <v>557</v>
      </c>
      <c r="E66" s="70" t="s">
        <v>494</v>
      </c>
      <c r="F66" s="30" t="s">
        <v>309</v>
      </c>
      <c r="G66" s="77" t="s">
        <v>522</v>
      </c>
      <c r="H66" s="27"/>
      <c r="I66" s="82"/>
      <c r="J66" s="82">
        <f t="shared" si="3"/>
      </c>
      <c r="K66" s="82">
        <f t="shared" si="3"/>
      </c>
      <c r="L66" s="82">
        <f t="shared" si="3"/>
      </c>
      <c r="M66" s="27"/>
      <c r="N66" s="78"/>
      <c r="O66" s="78"/>
      <c r="P66" s="78"/>
      <c r="Q66" s="27"/>
      <c r="R66" s="100"/>
      <c r="S66" s="27"/>
    </row>
    <row r="67" spans="1:19" ht="33.75">
      <c r="A67" s="132"/>
      <c r="B67" s="126"/>
      <c r="C67" s="129"/>
      <c r="D67" s="125"/>
      <c r="E67" s="70" t="s">
        <v>494</v>
      </c>
      <c r="F67" s="30" t="s">
        <v>310</v>
      </c>
      <c r="G67" s="77" t="s">
        <v>495</v>
      </c>
      <c r="H67" s="27"/>
      <c r="I67" s="82"/>
      <c r="J67" s="82">
        <f t="shared" si="3"/>
      </c>
      <c r="K67" s="82">
        <f t="shared" si="3"/>
      </c>
      <c r="L67" s="82">
        <f t="shared" si="3"/>
      </c>
      <c r="M67" s="27"/>
      <c r="N67" s="78"/>
      <c r="O67" s="78"/>
      <c r="P67" s="78"/>
      <c r="Q67" s="27"/>
      <c r="R67" s="100"/>
      <c r="S67" s="27"/>
    </row>
    <row r="68" spans="1:19" ht="33.75">
      <c r="A68" s="132"/>
      <c r="B68" s="126"/>
      <c r="C68" s="70" t="s">
        <v>312</v>
      </c>
      <c r="D68" s="7" t="s">
        <v>75</v>
      </c>
      <c r="E68" s="70" t="s">
        <v>331</v>
      </c>
      <c r="F68" s="30" t="s">
        <v>311</v>
      </c>
      <c r="G68" s="77" t="s">
        <v>526</v>
      </c>
      <c r="H68" s="27"/>
      <c r="I68" s="82"/>
      <c r="J68" s="82">
        <f t="shared" si="3"/>
      </c>
      <c r="K68" s="82">
        <f t="shared" si="3"/>
      </c>
      <c r="L68" s="82">
        <f t="shared" si="3"/>
      </c>
      <c r="M68" s="27"/>
      <c r="N68" s="78"/>
      <c r="O68" s="78"/>
      <c r="P68" s="78"/>
      <c r="Q68" s="27"/>
      <c r="R68" s="100"/>
      <c r="S68" s="27"/>
    </row>
    <row r="69" spans="1:19" ht="33.75">
      <c r="A69" s="132"/>
      <c r="B69" s="126"/>
      <c r="C69" s="70" t="s">
        <v>5</v>
      </c>
      <c r="D69" s="7" t="s">
        <v>625</v>
      </c>
      <c r="E69" s="70" t="s">
        <v>496</v>
      </c>
      <c r="F69" s="30" t="s">
        <v>389</v>
      </c>
      <c r="G69" s="77" t="s">
        <v>547</v>
      </c>
      <c r="H69" s="27"/>
      <c r="I69" s="82"/>
      <c r="J69" s="82">
        <f t="shared" si="3"/>
      </c>
      <c r="K69" s="82">
        <f t="shared" si="3"/>
      </c>
      <c r="L69" s="82">
        <f t="shared" si="3"/>
      </c>
      <c r="M69" s="27"/>
      <c r="N69" s="78"/>
      <c r="O69" s="78"/>
      <c r="P69" s="78"/>
      <c r="Q69" s="27"/>
      <c r="R69" s="100"/>
      <c r="S69" s="27"/>
    </row>
    <row r="70" spans="1:19" ht="22.5">
      <c r="A70" s="132"/>
      <c r="B70" s="126"/>
      <c r="C70" s="70" t="s">
        <v>365</v>
      </c>
      <c r="D70" s="7" t="s">
        <v>269</v>
      </c>
      <c r="E70" s="70" t="s">
        <v>556</v>
      </c>
      <c r="F70" s="30" t="s">
        <v>388</v>
      </c>
      <c r="G70" s="77" t="s">
        <v>545</v>
      </c>
      <c r="H70" s="27"/>
      <c r="I70" s="82"/>
      <c r="J70" s="82">
        <f t="shared" si="3"/>
      </c>
      <c r="K70" s="82">
        <f t="shared" si="3"/>
      </c>
      <c r="L70" s="82">
        <f t="shared" si="3"/>
      </c>
      <c r="M70" s="27"/>
      <c r="N70" s="78"/>
      <c r="O70" s="78"/>
      <c r="P70" s="78"/>
      <c r="Q70" s="27"/>
      <c r="R70" s="100"/>
      <c r="S70" s="27"/>
    </row>
    <row r="71" spans="1:19" ht="33.75" customHeight="1">
      <c r="A71" s="132"/>
      <c r="B71" s="126" t="s">
        <v>475</v>
      </c>
      <c r="C71" s="127" t="s">
        <v>611</v>
      </c>
      <c r="D71" s="123" t="s">
        <v>265</v>
      </c>
      <c r="E71" s="127" t="s">
        <v>329</v>
      </c>
      <c r="F71" s="30" t="s">
        <v>439</v>
      </c>
      <c r="G71" s="77" t="s">
        <v>526</v>
      </c>
      <c r="H71" s="27"/>
      <c r="I71" s="82" t="s">
        <v>606</v>
      </c>
      <c r="J71" s="82" t="str">
        <f t="shared" si="3"/>
        <v>N/A</v>
      </c>
      <c r="K71" s="82" t="str">
        <f t="shared" si="3"/>
        <v>N/A</v>
      </c>
      <c r="L71" s="82" t="str">
        <f t="shared" si="3"/>
        <v>N/A</v>
      </c>
      <c r="M71" s="27"/>
      <c r="N71" s="78"/>
      <c r="O71" s="78"/>
      <c r="P71" s="78"/>
      <c r="Q71" s="27"/>
      <c r="R71" s="100">
        <v>2</v>
      </c>
      <c r="S71" s="27"/>
    </row>
    <row r="72" spans="1:19" ht="22.5">
      <c r="A72" s="132"/>
      <c r="B72" s="126"/>
      <c r="C72" s="128"/>
      <c r="D72" s="124"/>
      <c r="E72" s="129"/>
      <c r="F72" s="30" t="s">
        <v>195</v>
      </c>
      <c r="G72" s="77" t="s">
        <v>526</v>
      </c>
      <c r="H72" s="27"/>
      <c r="I72" s="82" t="s">
        <v>606</v>
      </c>
      <c r="J72" s="82" t="str">
        <f t="shared" si="3"/>
        <v>N/A</v>
      </c>
      <c r="K72" s="82" t="str">
        <f t="shared" si="3"/>
        <v>N/A</v>
      </c>
      <c r="L72" s="82" t="str">
        <f t="shared" si="3"/>
        <v>N/A</v>
      </c>
      <c r="M72" s="27"/>
      <c r="N72" s="78"/>
      <c r="O72" s="78"/>
      <c r="P72" s="78"/>
      <c r="Q72" s="27"/>
      <c r="R72" s="100">
        <v>2</v>
      </c>
      <c r="S72" s="27"/>
    </row>
    <row r="73" spans="1:19" ht="33.75">
      <c r="A73" s="132"/>
      <c r="B73" s="126"/>
      <c r="C73" s="128"/>
      <c r="D73" s="124"/>
      <c r="E73" s="127" t="s">
        <v>330</v>
      </c>
      <c r="F73" s="30" t="s">
        <v>81</v>
      </c>
      <c r="G73" s="77" t="s">
        <v>526</v>
      </c>
      <c r="H73" s="27"/>
      <c r="I73" s="82" t="s">
        <v>606</v>
      </c>
      <c r="J73" s="82" t="str">
        <f t="shared" si="3"/>
        <v>N/A</v>
      </c>
      <c r="K73" s="82" t="str">
        <f t="shared" si="3"/>
        <v>N/A</v>
      </c>
      <c r="L73" s="82" t="str">
        <f t="shared" si="3"/>
        <v>N/A</v>
      </c>
      <c r="M73" s="27"/>
      <c r="N73" s="78"/>
      <c r="O73" s="78"/>
      <c r="P73" s="78"/>
      <c r="Q73" s="27"/>
      <c r="R73" s="100">
        <v>2</v>
      </c>
      <c r="S73" s="27"/>
    </row>
    <row r="74" spans="1:19" ht="33.75">
      <c r="A74" s="132"/>
      <c r="B74" s="126"/>
      <c r="C74" s="128"/>
      <c r="D74" s="124"/>
      <c r="E74" s="128"/>
      <c r="F74" s="30" t="s">
        <v>82</v>
      </c>
      <c r="G74" s="77" t="s">
        <v>526</v>
      </c>
      <c r="H74" s="27"/>
      <c r="I74" s="82" t="s">
        <v>606</v>
      </c>
      <c r="J74" s="82" t="str">
        <f t="shared" si="3"/>
        <v>N/A</v>
      </c>
      <c r="K74" s="82" t="str">
        <f t="shared" si="3"/>
        <v>N/A</v>
      </c>
      <c r="L74" s="82" t="str">
        <f t="shared" si="3"/>
        <v>N/A</v>
      </c>
      <c r="M74" s="27"/>
      <c r="N74" s="78"/>
      <c r="O74" s="78"/>
      <c r="P74" s="78"/>
      <c r="Q74" s="27"/>
      <c r="R74" s="100">
        <v>2</v>
      </c>
      <c r="S74" s="27"/>
    </row>
    <row r="75" spans="1:19" ht="20.25" customHeight="1">
      <c r="A75" s="132"/>
      <c r="B75" s="126"/>
      <c r="C75" s="128"/>
      <c r="D75" s="124"/>
      <c r="E75" s="128"/>
      <c r="F75" s="65" t="s">
        <v>476</v>
      </c>
      <c r="G75" s="99" t="s">
        <v>526</v>
      </c>
      <c r="H75" s="27"/>
      <c r="I75" s="85"/>
      <c r="J75" s="86">
        <f t="shared" si="3"/>
      </c>
      <c r="K75" s="86">
        <f t="shared" si="3"/>
      </c>
      <c r="L75" s="87">
        <f t="shared" si="3"/>
      </c>
      <c r="M75" s="27"/>
      <c r="N75" s="79"/>
      <c r="O75" s="80"/>
      <c r="P75" s="81"/>
      <c r="Q75" s="27"/>
      <c r="R75" s="100">
        <v>2</v>
      </c>
      <c r="S75" s="27"/>
    </row>
    <row r="76" spans="1:19" ht="20.25" customHeight="1">
      <c r="A76" s="132"/>
      <c r="B76" s="126"/>
      <c r="C76" s="128"/>
      <c r="D76" s="124"/>
      <c r="E76" s="128"/>
      <c r="F76" s="30" t="s">
        <v>69</v>
      </c>
      <c r="G76" s="99" t="s">
        <v>526</v>
      </c>
      <c r="H76" s="27"/>
      <c r="I76" s="82" t="s">
        <v>606</v>
      </c>
      <c r="J76" s="82" t="str">
        <f t="shared" si="3"/>
        <v>N/A</v>
      </c>
      <c r="K76" s="82" t="str">
        <f t="shared" si="3"/>
        <v>N/A</v>
      </c>
      <c r="L76" s="82" t="str">
        <f t="shared" si="3"/>
        <v>N/A</v>
      </c>
      <c r="M76" s="27"/>
      <c r="N76" s="78"/>
      <c r="O76" s="78"/>
      <c r="P76" s="78"/>
      <c r="Q76" s="27"/>
      <c r="R76" s="100">
        <v>2</v>
      </c>
      <c r="S76" s="27"/>
    </row>
    <row r="77" spans="1:19" ht="33.75">
      <c r="A77" s="132"/>
      <c r="B77" s="126"/>
      <c r="C77" s="128"/>
      <c r="D77" s="124"/>
      <c r="E77" s="128"/>
      <c r="F77" s="30" t="s">
        <v>78</v>
      </c>
      <c r="G77" s="77" t="s">
        <v>526</v>
      </c>
      <c r="H77" s="27"/>
      <c r="I77" s="82" t="s">
        <v>606</v>
      </c>
      <c r="J77" s="82" t="str">
        <f t="shared" si="3"/>
        <v>N/A</v>
      </c>
      <c r="K77" s="82" t="str">
        <f t="shared" si="3"/>
        <v>N/A</v>
      </c>
      <c r="L77" s="82" t="str">
        <f t="shared" si="3"/>
        <v>N/A</v>
      </c>
      <c r="M77" s="27"/>
      <c r="N77" s="78"/>
      <c r="O77" s="78"/>
      <c r="P77" s="78"/>
      <c r="Q77" s="27"/>
      <c r="R77" s="100">
        <v>2</v>
      </c>
      <c r="S77" s="27"/>
    </row>
    <row r="78" spans="1:19" ht="33.75">
      <c r="A78" s="132"/>
      <c r="B78" s="126"/>
      <c r="C78" s="129"/>
      <c r="D78" s="125"/>
      <c r="E78" s="129"/>
      <c r="F78" s="30" t="s">
        <v>79</v>
      </c>
      <c r="G78" s="77" t="s">
        <v>526</v>
      </c>
      <c r="H78" s="27"/>
      <c r="I78" s="82" t="s">
        <v>606</v>
      </c>
      <c r="J78" s="82" t="str">
        <f t="shared" si="3"/>
        <v>N/A</v>
      </c>
      <c r="K78" s="82" t="str">
        <f t="shared" si="3"/>
        <v>N/A</v>
      </c>
      <c r="L78" s="82" t="str">
        <f t="shared" si="3"/>
        <v>N/A</v>
      </c>
      <c r="M78" s="27"/>
      <c r="N78" s="78"/>
      <c r="O78" s="78"/>
      <c r="P78" s="78"/>
      <c r="Q78" s="27"/>
      <c r="R78" s="100">
        <v>2</v>
      </c>
      <c r="S78" s="27"/>
    </row>
    <row r="79" spans="1:19" ht="22.5" customHeight="1">
      <c r="A79" s="132"/>
      <c r="B79" s="70" t="s">
        <v>652</v>
      </c>
      <c r="C79" s="70" t="s">
        <v>652</v>
      </c>
      <c r="D79" s="7" t="s">
        <v>625</v>
      </c>
      <c r="E79" s="70" t="s">
        <v>332</v>
      </c>
      <c r="F79" s="30" t="s">
        <v>701</v>
      </c>
      <c r="G79" s="77" t="s">
        <v>526</v>
      </c>
      <c r="H79" s="27"/>
      <c r="I79" s="82"/>
      <c r="J79" s="82">
        <f t="shared" si="3"/>
      </c>
      <c r="K79" s="82">
        <f t="shared" si="3"/>
      </c>
      <c r="L79" s="82">
        <f t="shared" si="3"/>
      </c>
      <c r="M79" s="27"/>
      <c r="N79" s="78"/>
      <c r="O79" s="78"/>
      <c r="P79" s="78"/>
      <c r="Q79" s="27"/>
      <c r="R79" s="100"/>
      <c r="S79" s="27"/>
    </row>
    <row r="80" spans="1:19" ht="53.25" customHeight="1">
      <c r="A80" s="132"/>
      <c r="B80" s="126" t="s">
        <v>653</v>
      </c>
      <c r="C80" s="70" t="s">
        <v>367</v>
      </c>
      <c r="D80" s="7" t="s">
        <v>625</v>
      </c>
      <c r="E80" s="70" t="s">
        <v>333</v>
      </c>
      <c r="F80" s="30" t="s">
        <v>83</v>
      </c>
      <c r="G80" s="77" t="s">
        <v>512</v>
      </c>
      <c r="H80" s="27"/>
      <c r="I80" s="82"/>
      <c r="J80" s="82">
        <f t="shared" si="3"/>
      </c>
      <c r="K80" s="82">
        <f t="shared" si="3"/>
      </c>
      <c r="L80" s="82">
        <f t="shared" si="3"/>
      </c>
      <c r="M80" s="27"/>
      <c r="N80" s="78"/>
      <c r="O80" s="78"/>
      <c r="P80" s="78"/>
      <c r="Q80" s="27"/>
      <c r="R80" s="100"/>
      <c r="S80" s="27"/>
    </row>
    <row r="81" spans="1:19" ht="33.75">
      <c r="A81" s="132"/>
      <c r="B81" s="126"/>
      <c r="C81" s="70" t="s">
        <v>368</v>
      </c>
      <c r="D81" s="7"/>
      <c r="E81" s="70" t="s">
        <v>334</v>
      </c>
      <c r="F81" s="30" t="s">
        <v>191</v>
      </c>
      <c r="G81" s="77" t="s">
        <v>513</v>
      </c>
      <c r="H81" s="27"/>
      <c r="I81" s="82"/>
      <c r="J81" s="82">
        <f t="shared" si="3"/>
      </c>
      <c r="K81" s="82">
        <f t="shared" si="3"/>
      </c>
      <c r="L81" s="82">
        <f t="shared" si="3"/>
      </c>
      <c r="M81" s="27"/>
      <c r="N81" s="78"/>
      <c r="O81" s="78"/>
      <c r="P81" s="78"/>
      <c r="Q81" s="27"/>
      <c r="R81" s="100"/>
      <c r="S81" s="27"/>
    </row>
    <row r="82" spans="1:19" ht="45">
      <c r="A82" s="132"/>
      <c r="B82" s="126" t="s">
        <v>654</v>
      </c>
      <c r="C82" s="70" t="s">
        <v>487</v>
      </c>
      <c r="D82" s="123" t="s">
        <v>625</v>
      </c>
      <c r="E82" s="70" t="s">
        <v>335</v>
      </c>
      <c r="F82" s="30" t="s">
        <v>586</v>
      </c>
      <c r="G82" s="77" t="s">
        <v>514</v>
      </c>
      <c r="H82" s="27"/>
      <c r="I82" s="82"/>
      <c r="J82" s="82">
        <f t="shared" si="3"/>
      </c>
      <c r="K82" s="82">
        <f t="shared" si="3"/>
      </c>
      <c r="L82" s="82">
        <f t="shared" si="3"/>
      </c>
      <c r="M82" s="27"/>
      <c r="N82" s="78"/>
      <c r="O82" s="78"/>
      <c r="P82" s="78"/>
      <c r="Q82" s="27"/>
      <c r="R82" s="100"/>
      <c r="S82" s="27"/>
    </row>
    <row r="83" spans="1:19" ht="56.25">
      <c r="A83" s="132"/>
      <c r="B83" s="126"/>
      <c r="C83" s="70" t="s">
        <v>612</v>
      </c>
      <c r="D83" s="125"/>
      <c r="E83" s="70" t="s">
        <v>336</v>
      </c>
      <c r="F83" s="30" t="s">
        <v>293</v>
      </c>
      <c r="G83" s="77" t="s">
        <v>529</v>
      </c>
      <c r="H83" s="27"/>
      <c r="I83" s="82"/>
      <c r="J83" s="82">
        <f t="shared" si="3"/>
      </c>
      <c r="K83" s="82">
        <f t="shared" si="3"/>
      </c>
      <c r="L83" s="82">
        <f t="shared" si="3"/>
      </c>
      <c r="M83" s="27"/>
      <c r="N83" s="78"/>
      <c r="O83" s="78"/>
      <c r="P83" s="78"/>
      <c r="Q83" s="27"/>
      <c r="R83" s="100"/>
      <c r="S83" s="27"/>
    </row>
    <row r="84" spans="1:19" ht="33.75">
      <c r="A84" s="132"/>
      <c r="B84" s="70" t="s">
        <v>655</v>
      </c>
      <c r="C84" s="70" t="s">
        <v>153</v>
      </c>
      <c r="D84" s="7" t="s">
        <v>625</v>
      </c>
      <c r="E84" s="70" t="s">
        <v>337</v>
      </c>
      <c r="F84" s="30" t="s">
        <v>704</v>
      </c>
      <c r="G84" s="77" t="s">
        <v>528</v>
      </c>
      <c r="H84" s="27"/>
      <c r="I84" s="82"/>
      <c r="J84" s="82">
        <f t="shared" si="3"/>
      </c>
      <c r="K84" s="82">
        <f t="shared" si="3"/>
      </c>
      <c r="L84" s="82">
        <f t="shared" si="3"/>
      </c>
      <c r="M84" s="27"/>
      <c r="N84" s="78"/>
      <c r="O84" s="78"/>
      <c r="P84" s="78"/>
      <c r="Q84" s="27"/>
      <c r="R84" s="100"/>
      <c r="S84" s="27"/>
    </row>
    <row r="85" spans="1:19" ht="67.5">
      <c r="A85" s="132"/>
      <c r="B85" s="70" t="s">
        <v>252</v>
      </c>
      <c r="C85" s="70" t="s">
        <v>488</v>
      </c>
      <c r="D85" s="7" t="s">
        <v>625</v>
      </c>
      <c r="E85" s="70" t="s">
        <v>338</v>
      </c>
      <c r="F85" s="30" t="s">
        <v>253</v>
      </c>
      <c r="G85" s="77" t="s">
        <v>526</v>
      </c>
      <c r="H85" s="27"/>
      <c r="I85" s="82"/>
      <c r="J85" s="82">
        <f aca="true" t="shared" si="4" ref="J85:L104">IF($I85="","",IF($I85="N/A","N/A",IF($I85=0,0,IF($I85="NS","NS",""))))</f>
      </c>
      <c r="K85" s="82">
        <f t="shared" si="4"/>
      </c>
      <c r="L85" s="82">
        <f t="shared" si="4"/>
      </c>
      <c r="M85" s="27"/>
      <c r="N85" s="78"/>
      <c r="O85" s="78"/>
      <c r="P85" s="78"/>
      <c r="Q85" s="27"/>
      <c r="R85" s="100"/>
      <c r="S85" s="27"/>
    </row>
    <row r="86" spans="1:19" ht="45">
      <c r="A86" s="132"/>
      <c r="B86" s="70" t="s">
        <v>656</v>
      </c>
      <c r="C86" s="70" t="s">
        <v>656</v>
      </c>
      <c r="D86" s="7" t="s">
        <v>625</v>
      </c>
      <c r="E86" s="70" t="s">
        <v>339</v>
      </c>
      <c r="F86" s="30" t="s">
        <v>572</v>
      </c>
      <c r="G86" s="77" t="s">
        <v>526</v>
      </c>
      <c r="H86" s="27"/>
      <c r="I86" s="82"/>
      <c r="J86" s="82">
        <f t="shared" si="4"/>
      </c>
      <c r="K86" s="82">
        <f t="shared" si="4"/>
      </c>
      <c r="L86" s="82">
        <f t="shared" si="4"/>
      </c>
      <c r="M86" s="27"/>
      <c r="N86" s="78"/>
      <c r="O86" s="78"/>
      <c r="P86" s="78"/>
      <c r="Q86" s="27"/>
      <c r="R86" s="100"/>
      <c r="S86" s="27"/>
    </row>
    <row r="87" spans="1:19" ht="33.75">
      <c r="A87" s="132"/>
      <c r="B87" s="126" t="s">
        <v>657</v>
      </c>
      <c r="C87" s="70" t="s">
        <v>369</v>
      </c>
      <c r="D87" s="123" t="s">
        <v>625</v>
      </c>
      <c r="E87" s="70" t="s">
        <v>340</v>
      </c>
      <c r="F87" s="30" t="s">
        <v>587</v>
      </c>
      <c r="G87" s="77" t="s">
        <v>526</v>
      </c>
      <c r="H87" s="27"/>
      <c r="I87" s="82"/>
      <c r="J87" s="82">
        <f t="shared" si="4"/>
      </c>
      <c r="K87" s="82">
        <f t="shared" si="4"/>
      </c>
      <c r="L87" s="82">
        <f t="shared" si="4"/>
      </c>
      <c r="M87" s="27"/>
      <c r="N87" s="78"/>
      <c r="O87" s="78"/>
      <c r="P87" s="78"/>
      <c r="Q87" s="27"/>
      <c r="R87" s="100"/>
      <c r="S87" s="27"/>
    </row>
    <row r="88" spans="1:19" ht="33.75">
      <c r="A88" s="132"/>
      <c r="B88" s="126"/>
      <c r="C88" s="70" t="s">
        <v>370</v>
      </c>
      <c r="D88" s="125"/>
      <c r="E88" s="70" t="s">
        <v>341</v>
      </c>
      <c r="F88" s="30" t="s">
        <v>588</v>
      </c>
      <c r="G88" s="77" t="s">
        <v>497</v>
      </c>
      <c r="H88" s="27"/>
      <c r="I88" s="82"/>
      <c r="J88" s="82">
        <f t="shared" si="4"/>
      </c>
      <c r="K88" s="82">
        <f t="shared" si="4"/>
      </c>
      <c r="L88" s="82">
        <f t="shared" si="4"/>
      </c>
      <c r="M88" s="27"/>
      <c r="N88" s="78"/>
      <c r="O88" s="78"/>
      <c r="P88" s="78"/>
      <c r="Q88" s="27"/>
      <c r="R88" s="100"/>
      <c r="S88" s="27"/>
    </row>
    <row r="89" spans="1:19" ht="22.5" customHeight="1">
      <c r="A89" s="132"/>
      <c r="B89" s="134" t="s">
        <v>189</v>
      </c>
      <c r="C89" s="127" t="s">
        <v>154</v>
      </c>
      <c r="D89" s="123" t="s">
        <v>625</v>
      </c>
      <c r="E89" s="70" t="s">
        <v>342</v>
      </c>
      <c r="F89" s="30" t="s">
        <v>380</v>
      </c>
      <c r="G89" s="77" t="s">
        <v>526</v>
      </c>
      <c r="H89" s="27"/>
      <c r="I89" s="82"/>
      <c r="J89" s="82">
        <f t="shared" si="4"/>
      </c>
      <c r="K89" s="82">
        <f t="shared" si="4"/>
      </c>
      <c r="L89" s="82">
        <f t="shared" si="4"/>
      </c>
      <c r="M89" s="27"/>
      <c r="N89" s="78"/>
      <c r="O89" s="78"/>
      <c r="P89" s="78"/>
      <c r="Q89" s="27"/>
      <c r="R89" s="100"/>
      <c r="S89" s="27"/>
    </row>
    <row r="90" spans="1:19" ht="22.5" customHeight="1">
      <c r="A90" s="132"/>
      <c r="B90" s="134"/>
      <c r="C90" s="128"/>
      <c r="D90" s="124"/>
      <c r="E90" s="70" t="s">
        <v>342</v>
      </c>
      <c r="F90" s="30" t="s">
        <v>437</v>
      </c>
      <c r="G90" s="77" t="s">
        <v>526</v>
      </c>
      <c r="H90" s="27"/>
      <c r="I90" s="82"/>
      <c r="J90" s="82">
        <f t="shared" si="4"/>
      </c>
      <c r="K90" s="82">
        <f t="shared" si="4"/>
      </c>
      <c r="L90" s="82">
        <f t="shared" si="4"/>
      </c>
      <c r="M90" s="27"/>
      <c r="N90" s="78"/>
      <c r="O90" s="78"/>
      <c r="P90" s="78"/>
      <c r="Q90" s="27"/>
      <c r="R90" s="100"/>
      <c r="S90" s="27"/>
    </row>
    <row r="91" spans="1:19" ht="22.5" customHeight="1">
      <c r="A91" s="132"/>
      <c r="B91" s="134"/>
      <c r="C91" s="129"/>
      <c r="D91" s="125"/>
      <c r="E91" s="70" t="s">
        <v>382</v>
      </c>
      <c r="F91" s="30" t="s">
        <v>381</v>
      </c>
      <c r="G91" s="77" t="s">
        <v>526</v>
      </c>
      <c r="H91" s="27"/>
      <c r="I91" s="82"/>
      <c r="J91" s="82">
        <f t="shared" si="4"/>
      </c>
      <c r="K91" s="82">
        <f t="shared" si="4"/>
      </c>
      <c r="L91" s="82">
        <f t="shared" si="4"/>
      </c>
      <c r="M91" s="27"/>
      <c r="N91" s="78"/>
      <c r="O91" s="78"/>
      <c r="P91" s="78"/>
      <c r="Q91" s="27"/>
      <c r="R91" s="100"/>
      <c r="S91" s="27"/>
    </row>
    <row r="92" spans="1:19" ht="27" customHeight="1">
      <c r="A92" s="121" t="s">
        <v>684</v>
      </c>
      <c r="B92" s="126"/>
      <c r="C92" s="70" t="s">
        <v>155</v>
      </c>
      <c r="D92" s="123" t="s">
        <v>625</v>
      </c>
      <c r="E92" s="70" t="s">
        <v>343</v>
      </c>
      <c r="F92" s="30" t="s">
        <v>6</v>
      </c>
      <c r="G92" s="77" t="s">
        <v>526</v>
      </c>
      <c r="H92" s="27"/>
      <c r="I92" s="82"/>
      <c r="J92" s="82">
        <f t="shared" si="4"/>
      </c>
      <c r="K92" s="82">
        <f t="shared" si="4"/>
      </c>
      <c r="L92" s="82">
        <f t="shared" si="4"/>
      </c>
      <c r="M92" s="27"/>
      <c r="N92" s="78"/>
      <c r="O92" s="78"/>
      <c r="P92" s="78"/>
      <c r="Q92" s="27"/>
      <c r="R92" s="100"/>
      <c r="S92" s="27"/>
    </row>
    <row r="93" spans="1:19" ht="45">
      <c r="A93" s="121"/>
      <c r="B93" s="126"/>
      <c r="C93" s="70" t="s">
        <v>489</v>
      </c>
      <c r="D93" s="125"/>
      <c r="E93" s="70" t="s">
        <v>344</v>
      </c>
      <c r="F93" s="30" t="s">
        <v>24</v>
      </c>
      <c r="G93" s="77" t="s">
        <v>526</v>
      </c>
      <c r="H93" s="27"/>
      <c r="I93" s="82"/>
      <c r="J93" s="82">
        <f t="shared" si="4"/>
      </c>
      <c r="K93" s="82">
        <f t="shared" si="4"/>
      </c>
      <c r="L93" s="82">
        <f t="shared" si="4"/>
      </c>
      <c r="M93" s="27"/>
      <c r="N93" s="78"/>
      <c r="O93" s="78"/>
      <c r="P93" s="78"/>
      <c r="Q93" s="27"/>
      <c r="R93" s="100"/>
      <c r="S93" s="27"/>
    </row>
    <row r="94" spans="1:19" ht="15" customHeight="1">
      <c r="A94" s="121"/>
      <c r="B94" s="126"/>
      <c r="C94" s="127" t="s">
        <v>156</v>
      </c>
      <c r="D94" s="123" t="s">
        <v>697</v>
      </c>
      <c r="E94" s="127" t="s">
        <v>345</v>
      </c>
      <c r="F94" s="30" t="s">
        <v>7</v>
      </c>
      <c r="G94" s="77" t="s">
        <v>8</v>
      </c>
      <c r="H94" s="27"/>
      <c r="I94" s="82"/>
      <c r="J94" s="82">
        <f t="shared" si="4"/>
      </c>
      <c r="K94" s="82">
        <f t="shared" si="4"/>
      </c>
      <c r="L94" s="82">
        <f t="shared" si="4"/>
      </c>
      <c r="M94" s="27"/>
      <c r="N94" s="78"/>
      <c r="O94" s="78"/>
      <c r="P94" s="78"/>
      <c r="Q94" s="27"/>
      <c r="R94" s="100"/>
      <c r="S94" s="27"/>
    </row>
    <row r="95" spans="1:19" ht="20.25" customHeight="1">
      <c r="A95" s="121"/>
      <c r="B95" s="126"/>
      <c r="C95" s="128"/>
      <c r="D95" s="124"/>
      <c r="E95" s="128"/>
      <c r="F95" s="65" t="s">
        <v>216</v>
      </c>
      <c r="G95" s="77" t="s">
        <v>8</v>
      </c>
      <c r="H95" s="27"/>
      <c r="I95" s="85"/>
      <c r="J95" s="86">
        <f t="shared" si="4"/>
      </c>
      <c r="K95" s="86">
        <f t="shared" si="4"/>
      </c>
      <c r="L95" s="87">
        <f t="shared" si="4"/>
      </c>
      <c r="M95" s="27"/>
      <c r="N95" s="79"/>
      <c r="O95" s="80"/>
      <c r="P95" s="81"/>
      <c r="Q95" s="27"/>
      <c r="R95" s="100"/>
      <c r="S95" s="27"/>
    </row>
    <row r="96" spans="1:19" ht="20.25" customHeight="1">
      <c r="A96" s="121"/>
      <c r="B96" s="126"/>
      <c r="C96" s="128"/>
      <c r="D96" s="124"/>
      <c r="E96" s="128"/>
      <c r="F96" s="30" t="s">
        <v>25</v>
      </c>
      <c r="G96" s="77" t="s">
        <v>8</v>
      </c>
      <c r="H96" s="27"/>
      <c r="I96" s="82"/>
      <c r="J96" s="82">
        <f t="shared" si="4"/>
      </c>
      <c r="K96" s="82">
        <f t="shared" si="4"/>
      </c>
      <c r="L96" s="82">
        <f t="shared" si="4"/>
      </c>
      <c r="M96" s="27"/>
      <c r="N96" s="78"/>
      <c r="O96" s="78"/>
      <c r="P96" s="78"/>
      <c r="Q96" s="27"/>
      <c r="R96" s="100"/>
      <c r="S96" s="27"/>
    </row>
    <row r="97" spans="1:19" ht="20.25" customHeight="1">
      <c r="A97" s="121"/>
      <c r="B97" s="126"/>
      <c r="C97" s="128"/>
      <c r="D97" s="124"/>
      <c r="E97" s="128"/>
      <c r="F97" s="30" t="s">
        <v>26</v>
      </c>
      <c r="G97" s="77" t="s">
        <v>8</v>
      </c>
      <c r="H97" s="27"/>
      <c r="I97" s="82"/>
      <c r="J97" s="82">
        <f t="shared" si="4"/>
      </c>
      <c r="K97" s="82">
        <f t="shared" si="4"/>
      </c>
      <c r="L97" s="82">
        <f t="shared" si="4"/>
      </c>
      <c r="M97" s="27"/>
      <c r="N97" s="78"/>
      <c r="O97" s="78"/>
      <c r="P97" s="78"/>
      <c r="Q97" s="27"/>
      <c r="R97" s="100"/>
      <c r="S97" s="27"/>
    </row>
    <row r="98" spans="1:19" ht="20.25" customHeight="1">
      <c r="A98" s="121"/>
      <c r="B98" s="126"/>
      <c r="C98" s="129"/>
      <c r="D98" s="125"/>
      <c r="E98" s="129"/>
      <c r="F98" s="30" t="s">
        <v>27</v>
      </c>
      <c r="G98" s="77" t="s">
        <v>8</v>
      </c>
      <c r="H98" s="27"/>
      <c r="I98" s="82"/>
      <c r="J98" s="82">
        <f t="shared" si="4"/>
      </c>
      <c r="K98" s="82">
        <f t="shared" si="4"/>
      </c>
      <c r="L98" s="82">
        <f t="shared" si="4"/>
      </c>
      <c r="M98" s="27"/>
      <c r="N98" s="78"/>
      <c r="O98" s="78"/>
      <c r="P98" s="78"/>
      <c r="Q98" s="27"/>
      <c r="R98" s="100"/>
      <c r="S98" s="27"/>
    </row>
    <row r="99" spans="1:19" ht="30.75" customHeight="1">
      <c r="A99" s="130" t="s">
        <v>685</v>
      </c>
      <c r="B99" s="73" t="s">
        <v>295</v>
      </c>
      <c r="C99" s="70" t="s">
        <v>295</v>
      </c>
      <c r="D99" s="123" t="s">
        <v>625</v>
      </c>
      <c r="E99" s="70" t="s">
        <v>300</v>
      </c>
      <c r="F99" s="30" t="s">
        <v>498</v>
      </c>
      <c r="G99" s="77" t="s">
        <v>547</v>
      </c>
      <c r="H99" s="27"/>
      <c r="I99" s="82"/>
      <c r="J99" s="82">
        <f t="shared" si="4"/>
      </c>
      <c r="K99" s="82">
        <f t="shared" si="4"/>
      </c>
      <c r="L99" s="82">
        <f t="shared" si="4"/>
      </c>
      <c r="M99" s="27"/>
      <c r="N99" s="78"/>
      <c r="O99" s="78"/>
      <c r="P99" s="78"/>
      <c r="Q99" s="27"/>
      <c r="R99" s="100"/>
      <c r="S99" s="27"/>
    </row>
    <row r="100" spans="1:19" ht="36" customHeight="1">
      <c r="A100" s="130"/>
      <c r="B100" s="70" t="s">
        <v>658</v>
      </c>
      <c r="C100" s="70" t="s">
        <v>157</v>
      </c>
      <c r="D100" s="124"/>
      <c r="E100" s="70" t="s">
        <v>346</v>
      </c>
      <c r="F100" s="30" t="s">
        <v>499</v>
      </c>
      <c r="G100" s="77" t="s">
        <v>526</v>
      </c>
      <c r="H100" s="27"/>
      <c r="I100" s="82"/>
      <c r="J100" s="82">
        <f t="shared" si="4"/>
      </c>
      <c r="K100" s="82">
        <f t="shared" si="4"/>
      </c>
      <c r="L100" s="82">
        <f t="shared" si="4"/>
      </c>
      <c r="M100" s="27"/>
      <c r="N100" s="78"/>
      <c r="O100" s="78"/>
      <c r="P100" s="78"/>
      <c r="Q100" s="27"/>
      <c r="R100" s="100"/>
      <c r="S100" s="27"/>
    </row>
    <row r="101" spans="1:19" ht="22.5">
      <c r="A101" s="130"/>
      <c r="B101" s="70" t="s">
        <v>659</v>
      </c>
      <c r="C101" s="70" t="s">
        <v>659</v>
      </c>
      <c r="D101" s="124"/>
      <c r="E101" s="70" t="s">
        <v>346</v>
      </c>
      <c r="F101" s="30" t="s">
        <v>500</v>
      </c>
      <c r="G101" s="77" t="s">
        <v>526</v>
      </c>
      <c r="H101" s="27"/>
      <c r="I101" s="82"/>
      <c r="J101" s="82">
        <f t="shared" si="4"/>
      </c>
      <c r="K101" s="82">
        <f t="shared" si="4"/>
      </c>
      <c r="L101" s="82">
        <f t="shared" si="4"/>
      </c>
      <c r="M101" s="27"/>
      <c r="N101" s="78"/>
      <c r="O101" s="78"/>
      <c r="P101" s="78"/>
      <c r="Q101" s="27"/>
      <c r="R101" s="100"/>
      <c r="S101" s="27"/>
    </row>
    <row r="102" spans="1:19" ht="45">
      <c r="A102" s="130"/>
      <c r="B102" s="73" t="s">
        <v>296</v>
      </c>
      <c r="C102" s="70" t="s">
        <v>298</v>
      </c>
      <c r="D102" s="125"/>
      <c r="E102" s="70" t="s">
        <v>301</v>
      </c>
      <c r="F102" s="30" t="s">
        <v>501</v>
      </c>
      <c r="G102" s="77" t="s">
        <v>547</v>
      </c>
      <c r="H102" s="27"/>
      <c r="I102" s="82"/>
      <c r="J102" s="82">
        <f t="shared" si="4"/>
      </c>
      <c r="K102" s="82">
        <f t="shared" si="4"/>
      </c>
      <c r="L102" s="82">
        <f t="shared" si="4"/>
      </c>
      <c r="M102" s="27"/>
      <c r="N102" s="78"/>
      <c r="O102" s="78"/>
      <c r="P102" s="78"/>
      <c r="Q102" s="27"/>
      <c r="R102" s="100"/>
      <c r="S102" s="27"/>
    </row>
    <row r="103" spans="1:19" ht="90">
      <c r="A103" s="130"/>
      <c r="B103" s="73" t="s">
        <v>297</v>
      </c>
      <c r="C103" s="70" t="s">
        <v>273</v>
      </c>
      <c r="D103" s="7" t="s">
        <v>561</v>
      </c>
      <c r="E103" s="70" t="s">
        <v>299</v>
      </c>
      <c r="F103" s="30" t="s">
        <v>502</v>
      </c>
      <c r="G103" s="77" t="s">
        <v>547</v>
      </c>
      <c r="H103" s="27"/>
      <c r="I103" s="82" t="s">
        <v>606</v>
      </c>
      <c r="J103" s="82" t="str">
        <f t="shared" si="4"/>
        <v>N/A</v>
      </c>
      <c r="K103" s="82" t="str">
        <f t="shared" si="4"/>
        <v>N/A</v>
      </c>
      <c r="L103" s="82" t="str">
        <f t="shared" si="4"/>
        <v>N/A</v>
      </c>
      <c r="M103" s="27"/>
      <c r="N103" s="78"/>
      <c r="O103" s="78"/>
      <c r="P103" s="78"/>
      <c r="Q103" s="27"/>
      <c r="R103" s="100"/>
      <c r="S103" s="27"/>
    </row>
    <row r="104" spans="1:19" ht="20.25" customHeight="1">
      <c r="A104" s="130"/>
      <c r="B104" s="126" t="s">
        <v>660</v>
      </c>
      <c r="C104" s="127" t="s">
        <v>159</v>
      </c>
      <c r="D104" s="123" t="s">
        <v>625</v>
      </c>
      <c r="E104" s="127" t="s">
        <v>347</v>
      </c>
      <c r="F104" s="30" t="s">
        <v>372</v>
      </c>
      <c r="G104" s="77" t="s">
        <v>526</v>
      </c>
      <c r="H104" s="27"/>
      <c r="I104" s="82"/>
      <c r="J104" s="82">
        <f t="shared" si="4"/>
      </c>
      <c r="K104" s="82">
        <f t="shared" si="4"/>
      </c>
      <c r="L104" s="82">
        <f t="shared" si="4"/>
      </c>
      <c r="M104" s="27"/>
      <c r="N104" s="78"/>
      <c r="O104" s="78"/>
      <c r="P104" s="78"/>
      <c r="Q104" s="27"/>
      <c r="R104" s="100"/>
      <c r="S104" s="27"/>
    </row>
    <row r="105" spans="1:19" ht="20.25" customHeight="1">
      <c r="A105" s="130"/>
      <c r="B105" s="126"/>
      <c r="C105" s="129"/>
      <c r="D105" s="124"/>
      <c r="E105" s="129"/>
      <c r="F105" s="30" t="s">
        <v>371</v>
      </c>
      <c r="G105" s="77" t="s">
        <v>526</v>
      </c>
      <c r="H105" s="27"/>
      <c r="I105" s="82"/>
      <c r="J105" s="82">
        <f aca="true" t="shared" si="5" ref="J105:L124">IF($I105="","",IF($I105="N/A","N/A",IF($I105=0,0,IF($I105="NS","NS",""))))</f>
      </c>
      <c r="K105" s="82">
        <f t="shared" si="5"/>
      </c>
      <c r="L105" s="82">
        <f t="shared" si="5"/>
      </c>
      <c r="M105" s="27"/>
      <c r="N105" s="78"/>
      <c r="O105" s="78"/>
      <c r="P105" s="78"/>
      <c r="Q105" s="27"/>
      <c r="R105" s="100"/>
      <c r="S105" s="27"/>
    </row>
    <row r="106" spans="1:19" ht="20.25" customHeight="1">
      <c r="A106" s="130"/>
      <c r="B106" s="126" t="s">
        <v>661</v>
      </c>
      <c r="C106" s="127" t="s">
        <v>158</v>
      </c>
      <c r="D106" s="124"/>
      <c r="E106" s="127" t="s">
        <v>348</v>
      </c>
      <c r="F106" s="30" t="s">
        <v>167</v>
      </c>
      <c r="G106" s="77" t="s">
        <v>526</v>
      </c>
      <c r="H106" s="27"/>
      <c r="I106" s="82"/>
      <c r="J106" s="82">
        <f t="shared" si="5"/>
      </c>
      <c r="K106" s="82">
        <f t="shared" si="5"/>
      </c>
      <c r="L106" s="82">
        <f t="shared" si="5"/>
      </c>
      <c r="M106" s="27"/>
      <c r="N106" s="78"/>
      <c r="O106" s="78"/>
      <c r="P106" s="78"/>
      <c r="Q106" s="27"/>
      <c r="R106" s="100"/>
      <c r="S106" s="27"/>
    </row>
    <row r="107" spans="1:19" ht="24.75" customHeight="1">
      <c r="A107" s="130"/>
      <c r="B107" s="126"/>
      <c r="C107" s="128"/>
      <c r="D107" s="124"/>
      <c r="E107" s="128"/>
      <c r="F107" s="30" t="s">
        <v>166</v>
      </c>
      <c r="G107" s="77" t="s">
        <v>526</v>
      </c>
      <c r="H107" s="27"/>
      <c r="I107" s="82"/>
      <c r="J107" s="82">
        <f t="shared" si="5"/>
      </c>
      <c r="K107" s="82">
        <f t="shared" si="5"/>
      </c>
      <c r="L107" s="82">
        <f t="shared" si="5"/>
      </c>
      <c r="M107" s="27"/>
      <c r="N107" s="78"/>
      <c r="O107" s="78"/>
      <c r="P107" s="78"/>
      <c r="Q107" s="27"/>
      <c r="R107" s="100"/>
      <c r="S107" s="27"/>
    </row>
    <row r="108" spans="1:19" ht="20.25" customHeight="1">
      <c r="A108" s="130"/>
      <c r="B108" s="126"/>
      <c r="C108" s="129"/>
      <c r="D108" s="124"/>
      <c r="E108" s="129"/>
      <c r="F108" s="30" t="s">
        <v>168</v>
      </c>
      <c r="G108" s="77" t="s">
        <v>526</v>
      </c>
      <c r="H108" s="27"/>
      <c r="I108" s="82"/>
      <c r="J108" s="82">
        <f t="shared" si="5"/>
      </c>
      <c r="K108" s="82">
        <f t="shared" si="5"/>
      </c>
      <c r="L108" s="82">
        <f t="shared" si="5"/>
      </c>
      <c r="M108" s="27"/>
      <c r="N108" s="78"/>
      <c r="O108" s="78"/>
      <c r="P108" s="78"/>
      <c r="Q108" s="27"/>
      <c r="R108" s="100"/>
      <c r="S108" s="27"/>
    </row>
    <row r="109" spans="1:19" ht="20.25" customHeight="1">
      <c r="A109" s="130"/>
      <c r="B109" s="70" t="s">
        <v>190</v>
      </c>
      <c r="C109" s="70" t="s">
        <v>190</v>
      </c>
      <c r="D109" s="125"/>
      <c r="E109" s="70" t="s">
        <v>349</v>
      </c>
      <c r="F109" s="30" t="s">
        <v>192</v>
      </c>
      <c r="G109" s="77" t="s">
        <v>526</v>
      </c>
      <c r="H109" s="27"/>
      <c r="I109" s="82"/>
      <c r="J109" s="82">
        <f t="shared" si="5"/>
      </c>
      <c r="K109" s="82">
        <f t="shared" si="5"/>
      </c>
      <c r="L109" s="82">
        <f t="shared" si="5"/>
      </c>
      <c r="M109" s="27"/>
      <c r="N109" s="78"/>
      <c r="O109" s="78"/>
      <c r="P109" s="78"/>
      <c r="Q109" s="27"/>
      <c r="R109" s="100"/>
      <c r="S109" s="27"/>
    </row>
    <row r="110" spans="1:19" ht="33" customHeight="1">
      <c r="A110" s="133" t="s">
        <v>254</v>
      </c>
      <c r="B110" s="126" t="s">
        <v>662</v>
      </c>
      <c r="C110" s="127" t="s">
        <v>160</v>
      </c>
      <c r="D110" s="123" t="s">
        <v>625</v>
      </c>
      <c r="E110" s="70" t="s">
        <v>350</v>
      </c>
      <c r="F110" s="30" t="s">
        <v>589</v>
      </c>
      <c r="G110" s="77" t="s">
        <v>515</v>
      </c>
      <c r="H110" s="27"/>
      <c r="I110" s="82"/>
      <c r="J110" s="82">
        <f t="shared" si="5"/>
      </c>
      <c r="K110" s="82">
        <f t="shared" si="5"/>
      </c>
      <c r="L110" s="82">
        <f t="shared" si="5"/>
      </c>
      <c r="M110" s="27"/>
      <c r="N110" s="78"/>
      <c r="O110" s="78"/>
      <c r="P110" s="78"/>
      <c r="Q110" s="27"/>
      <c r="R110" s="100"/>
      <c r="S110" s="27"/>
    </row>
    <row r="111" spans="1:19" ht="12.75" customHeight="1">
      <c r="A111" s="133"/>
      <c r="B111" s="126"/>
      <c r="C111" s="128"/>
      <c r="D111" s="124"/>
      <c r="E111" s="127" t="s">
        <v>351</v>
      </c>
      <c r="F111" s="65" t="s">
        <v>169</v>
      </c>
      <c r="G111" s="77" t="s">
        <v>515</v>
      </c>
      <c r="H111" s="27"/>
      <c r="I111" s="85"/>
      <c r="J111" s="86">
        <f t="shared" si="5"/>
      </c>
      <c r="K111" s="86">
        <f t="shared" si="5"/>
      </c>
      <c r="L111" s="87">
        <f t="shared" si="5"/>
      </c>
      <c r="M111" s="27"/>
      <c r="N111" s="79"/>
      <c r="O111" s="80"/>
      <c r="P111" s="81"/>
      <c r="Q111" s="27"/>
      <c r="R111" s="100"/>
      <c r="S111" s="27"/>
    </row>
    <row r="112" spans="1:19" ht="12.75" customHeight="1">
      <c r="A112" s="133"/>
      <c r="B112" s="126"/>
      <c r="C112" s="128"/>
      <c r="D112" s="124"/>
      <c r="E112" s="128"/>
      <c r="F112" s="30" t="s">
        <v>170</v>
      </c>
      <c r="G112" s="77" t="s">
        <v>515</v>
      </c>
      <c r="H112" s="27"/>
      <c r="I112" s="82"/>
      <c r="J112" s="82">
        <f t="shared" si="5"/>
      </c>
      <c r="K112" s="82">
        <f t="shared" si="5"/>
      </c>
      <c r="L112" s="82">
        <f t="shared" si="5"/>
      </c>
      <c r="M112" s="27"/>
      <c r="N112" s="78"/>
      <c r="O112" s="78"/>
      <c r="P112" s="78"/>
      <c r="Q112" s="27"/>
      <c r="R112" s="100"/>
      <c r="S112" s="27"/>
    </row>
    <row r="113" spans="1:19" ht="12.75" customHeight="1">
      <c r="A113" s="133"/>
      <c r="B113" s="126"/>
      <c r="C113" s="128"/>
      <c r="D113" s="124"/>
      <c r="E113" s="128"/>
      <c r="F113" s="30" t="s">
        <v>171</v>
      </c>
      <c r="G113" s="77" t="s">
        <v>515</v>
      </c>
      <c r="H113" s="27"/>
      <c r="I113" s="82"/>
      <c r="J113" s="82">
        <f t="shared" si="5"/>
      </c>
      <c r="K113" s="82">
        <f t="shared" si="5"/>
      </c>
      <c r="L113" s="82">
        <f t="shared" si="5"/>
      </c>
      <c r="M113" s="27"/>
      <c r="N113" s="78"/>
      <c r="O113" s="78"/>
      <c r="P113" s="78"/>
      <c r="Q113" s="27"/>
      <c r="R113" s="100"/>
      <c r="S113" s="27"/>
    </row>
    <row r="114" spans="1:19" ht="12.75" customHeight="1">
      <c r="A114" s="133"/>
      <c r="B114" s="126"/>
      <c r="C114" s="128"/>
      <c r="D114" s="124"/>
      <c r="E114" s="128"/>
      <c r="F114" s="30" t="s">
        <v>172</v>
      </c>
      <c r="G114" s="77" t="s">
        <v>515</v>
      </c>
      <c r="H114" s="27"/>
      <c r="I114" s="82"/>
      <c r="J114" s="82">
        <f t="shared" si="5"/>
      </c>
      <c r="K114" s="82">
        <f t="shared" si="5"/>
      </c>
      <c r="L114" s="82">
        <f t="shared" si="5"/>
      </c>
      <c r="M114" s="27"/>
      <c r="N114" s="78"/>
      <c r="O114" s="78"/>
      <c r="P114" s="78"/>
      <c r="Q114" s="27"/>
      <c r="R114" s="100"/>
      <c r="S114" s="27"/>
    </row>
    <row r="115" spans="1:19" ht="12.75" customHeight="1">
      <c r="A115" s="133"/>
      <c r="B115" s="126"/>
      <c r="C115" s="128"/>
      <c r="D115" s="124"/>
      <c r="E115" s="128"/>
      <c r="F115" s="30" t="s">
        <v>173</v>
      </c>
      <c r="G115" s="77" t="s">
        <v>515</v>
      </c>
      <c r="H115" s="27"/>
      <c r="I115" s="82"/>
      <c r="J115" s="82">
        <f t="shared" si="5"/>
      </c>
      <c r="K115" s="82">
        <f t="shared" si="5"/>
      </c>
      <c r="L115" s="82">
        <f t="shared" si="5"/>
      </c>
      <c r="M115" s="27"/>
      <c r="N115" s="78"/>
      <c r="O115" s="78"/>
      <c r="P115" s="78"/>
      <c r="Q115" s="27"/>
      <c r="R115" s="100"/>
      <c r="S115" s="27"/>
    </row>
    <row r="116" spans="1:19" ht="24" customHeight="1">
      <c r="A116" s="133"/>
      <c r="B116" s="126"/>
      <c r="C116" s="128"/>
      <c r="D116" s="124"/>
      <c r="E116" s="128"/>
      <c r="F116" s="30" t="s">
        <v>178</v>
      </c>
      <c r="G116" s="77" t="s">
        <v>515</v>
      </c>
      <c r="H116" s="27"/>
      <c r="I116" s="82"/>
      <c r="J116" s="82">
        <f t="shared" si="5"/>
      </c>
      <c r="K116" s="82">
        <f t="shared" si="5"/>
      </c>
      <c r="L116" s="82">
        <f t="shared" si="5"/>
      </c>
      <c r="M116" s="27"/>
      <c r="N116" s="78"/>
      <c r="O116" s="78"/>
      <c r="P116" s="78"/>
      <c r="Q116" s="27"/>
      <c r="R116" s="100"/>
      <c r="S116" s="27"/>
    </row>
    <row r="117" spans="1:19" ht="14.25" customHeight="1">
      <c r="A117" s="133"/>
      <c r="B117" s="126"/>
      <c r="C117" s="128"/>
      <c r="D117" s="124"/>
      <c r="E117" s="128"/>
      <c r="F117" s="30" t="s">
        <v>179</v>
      </c>
      <c r="G117" s="77" t="s">
        <v>515</v>
      </c>
      <c r="H117" s="27"/>
      <c r="I117" s="82"/>
      <c r="J117" s="82">
        <f t="shared" si="5"/>
      </c>
      <c r="K117" s="82">
        <f t="shared" si="5"/>
      </c>
      <c r="L117" s="82">
        <f t="shared" si="5"/>
      </c>
      <c r="M117" s="27"/>
      <c r="N117" s="78"/>
      <c r="O117" s="78"/>
      <c r="P117" s="78"/>
      <c r="Q117" s="27"/>
      <c r="R117" s="100"/>
      <c r="S117" s="27"/>
    </row>
    <row r="118" spans="1:19" ht="14.25" customHeight="1">
      <c r="A118" s="133"/>
      <c r="B118" s="126"/>
      <c r="C118" s="128"/>
      <c r="D118" s="125"/>
      <c r="E118" s="129"/>
      <c r="F118" s="30" t="s">
        <v>180</v>
      </c>
      <c r="G118" s="77" t="s">
        <v>515</v>
      </c>
      <c r="H118" s="27"/>
      <c r="I118" s="82"/>
      <c r="J118" s="82">
        <f t="shared" si="5"/>
      </c>
      <c r="K118" s="82">
        <f t="shared" si="5"/>
      </c>
      <c r="L118" s="82">
        <f t="shared" si="5"/>
      </c>
      <c r="M118" s="27"/>
      <c r="N118" s="78"/>
      <c r="O118" s="78"/>
      <c r="P118" s="78"/>
      <c r="Q118" s="27"/>
      <c r="R118" s="100"/>
      <c r="S118" s="27"/>
    </row>
    <row r="119" spans="1:19" ht="14.25" customHeight="1">
      <c r="A119" s="133"/>
      <c r="B119" s="126"/>
      <c r="C119" s="128"/>
      <c r="D119" s="123" t="s">
        <v>557</v>
      </c>
      <c r="E119" s="127" t="s">
        <v>494</v>
      </c>
      <c r="F119" s="30" t="s">
        <v>22</v>
      </c>
      <c r="G119" s="77" t="s">
        <v>522</v>
      </c>
      <c r="H119" s="27"/>
      <c r="I119" s="82"/>
      <c r="J119" s="82">
        <f t="shared" si="5"/>
      </c>
      <c r="K119" s="82">
        <f t="shared" si="5"/>
      </c>
      <c r="L119" s="82">
        <f t="shared" si="5"/>
      </c>
      <c r="M119" s="27"/>
      <c r="N119" s="78"/>
      <c r="O119" s="78"/>
      <c r="P119" s="78"/>
      <c r="Q119" s="27"/>
      <c r="R119" s="100"/>
      <c r="S119" s="27"/>
    </row>
    <row r="120" spans="1:19" ht="33" customHeight="1">
      <c r="A120" s="133"/>
      <c r="B120" s="126"/>
      <c r="C120" s="128"/>
      <c r="D120" s="125"/>
      <c r="E120" s="129"/>
      <c r="F120" s="30" t="s">
        <v>23</v>
      </c>
      <c r="G120" s="77" t="s">
        <v>495</v>
      </c>
      <c r="H120" s="27"/>
      <c r="I120" s="82"/>
      <c r="J120" s="82">
        <f t="shared" si="5"/>
      </c>
      <c r="K120" s="82">
        <f t="shared" si="5"/>
      </c>
      <c r="L120" s="82">
        <f t="shared" si="5"/>
      </c>
      <c r="M120" s="27"/>
      <c r="N120" s="78"/>
      <c r="O120" s="78"/>
      <c r="P120" s="78"/>
      <c r="Q120" s="27"/>
      <c r="R120" s="100"/>
      <c r="S120" s="27"/>
    </row>
    <row r="121" spans="1:19" ht="33" customHeight="1">
      <c r="A121" s="133"/>
      <c r="B121" s="126"/>
      <c r="C121" s="129"/>
      <c r="D121" s="7" t="s">
        <v>696</v>
      </c>
      <c r="E121" s="70" t="s">
        <v>352</v>
      </c>
      <c r="F121" s="30" t="s">
        <v>174</v>
      </c>
      <c r="G121" s="77" t="s">
        <v>515</v>
      </c>
      <c r="H121" s="27"/>
      <c r="I121" s="82"/>
      <c r="J121" s="82">
        <f t="shared" si="5"/>
      </c>
      <c r="K121" s="82">
        <f t="shared" si="5"/>
      </c>
      <c r="L121" s="82">
        <f t="shared" si="5"/>
      </c>
      <c r="M121" s="27"/>
      <c r="N121" s="78"/>
      <c r="O121" s="78"/>
      <c r="P121" s="78"/>
      <c r="Q121" s="27"/>
      <c r="R121" s="100"/>
      <c r="S121" s="27"/>
    </row>
    <row r="122" spans="1:19" ht="33.75">
      <c r="A122" s="133"/>
      <c r="B122" s="126" t="s">
        <v>663</v>
      </c>
      <c r="C122" s="127" t="s">
        <v>161</v>
      </c>
      <c r="D122" s="123" t="s">
        <v>625</v>
      </c>
      <c r="E122" s="70" t="s">
        <v>353</v>
      </c>
      <c r="F122" s="30" t="s">
        <v>590</v>
      </c>
      <c r="G122" s="77" t="s">
        <v>515</v>
      </c>
      <c r="H122" s="27"/>
      <c r="I122" s="82"/>
      <c r="J122" s="82">
        <f t="shared" si="5"/>
      </c>
      <c r="K122" s="82">
        <f t="shared" si="5"/>
      </c>
      <c r="L122" s="82">
        <f t="shared" si="5"/>
      </c>
      <c r="M122" s="27"/>
      <c r="N122" s="78"/>
      <c r="O122" s="78"/>
      <c r="P122" s="78"/>
      <c r="Q122" s="27"/>
      <c r="R122" s="100">
        <v>1</v>
      </c>
      <c r="S122" s="27"/>
    </row>
    <row r="123" spans="1:19" ht="14.25" customHeight="1">
      <c r="A123" s="133"/>
      <c r="B123" s="126"/>
      <c r="C123" s="128"/>
      <c r="D123" s="124"/>
      <c r="E123" s="127" t="s">
        <v>351</v>
      </c>
      <c r="F123" s="65" t="s">
        <v>176</v>
      </c>
      <c r="G123" s="77" t="s">
        <v>515</v>
      </c>
      <c r="H123" s="27"/>
      <c r="I123" s="85"/>
      <c r="J123" s="86">
        <f t="shared" si="5"/>
      </c>
      <c r="K123" s="86">
        <f t="shared" si="5"/>
      </c>
      <c r="L123" s="87">
        <f t="shared" si="5"/>
      </c>
      <c r="M123" s="27"/>
      <c r="N123" s="79"/>
      <c r="O123" s="80"/>
      <c r="P123" s="81"/>
      <c r="Q123" s="27"/>
      <c r="R123" s="100">
        <v>1</v>
      </c>
      <c r="S123" s="27"/>
    </row>
    <row r="124" spans="1:19" ht="14.25" customHeight="1">
      <c r="A124" s="133"/>
      <c r="B124" s="126"/>
      <c r="C124" s="128"/>
      <c r="D124" s="124"/>
      <c r="E124" s="128"/>
      <c r="F124" s="30" t="s">
        <v>170</v>
      </c>
      <c r="G124" s="77" t="s">
        <v>515</v>
      </c>
      <c r="H124" s="27"/>
      <c r="I124" s="82"/>
      <c r="J124" s="82">
        <f t="shared" si="5"/>
      </c>
      <c r="K124" s="82">
        <f t="shared" si="5"/>
      </c>
      <c r="L124" s="82">
        <f t="shared" si="5"/>
      </c>
      <c r="M124" s="27"/>
      <c r="N124" s="78"/>
      <c r="O124" s="78"/>
      <c r="P124" s="78"/>
      <c r="Q124" s="27"/>
      <c r="R124" s="100">
        <v>1</v>
      </c>
      <c r="S124" s="27"/>
    </row>
    <row r="125" spans="1:19" ht="14.25" customHeight="1">
      <c r="A125" s="133"/>
      <c r="B125" s="126"/>
      <c r="C125" s="128"/>
      <c r="D125" s="124"/>
      <c r="E125" s="128"/>
      <c r="F125" s="30" t="s">
        <v>171</v>
      </c>
      <c r="G125" s="77" t="s">
        <v>515</v>
      </c>
      <c r="H125" s="27"/>
      <c r="I125" s="82"/>
      <c r="J125" s="82">
        <f aca="true" t="shared" si="6" ref="J125:L144">IF($I125="","",IF($I125="N/A","N/A",IF($I125=0,0,IF($I125="NS","NS",""))))</f>
      </c>
      <c r="K125" s="82">
        <f t="shared" si="6"/>
      </c>
      <c r="L125" s="82">
        <f t="shared" si="6"/>
      </c>
      <c r="M125" s="27"/>
      <c r="N125" s="78"/>
      <c r="O125" s="78"/>
      <c r="P125" s="78"/>
      <c r="Q125" s="27"/>
      <c r="R125" s="100">
        <v>1</v>
      </c>
      <c r="S125" s="27"/>
    </row>
    <row r="126" spans="1:19" ht="14.25" customHeight="1">
      <c r="A126" s="133"/>
      <c r="B126" s="126"/>
      <c r="C126" s="128"/>
      <c r="D126" s="124"/>
      <c r="E126" s="128"/>
      <c r="F126" s="30" t="s">
        <v>172</v>
      </c>
      <c r="G126" s="77" t="s">
        <v>515</v>
      </c>
      <c r="H126" s="27"/>
      <c r="I126" s="82"/>
      <c r="J126" s="82">
        <f t="shared" si="6"/>
      </c>
      <c r="K126" s="82">
        <f t="shared" si="6"/>
      </c>
      <c r="L126" s="82">
        <f t="shared" si="6"/>
      </c>
      <c r="M126" s="27"/>
      <c r="N126" s="78"/>
      <c r="O126" s="78"/>
      <c r="P126" s="78"/>
      <c r="Q126" s="27"/>
      <c r="R126" s="100">
        <v>1</v>
      </c>
      <c r="S126" s="27"/>
    </row>
    <row r="127" spans="1:19" ht="14.25" customHeight="1">
      <c r="A127" s="133"/>
      <c r="B127" s="126"/>
      <c r="C127" s="128"/>
      <c r="D127" s="124"/>
      <c r="E127" s="128"/>
      <c r="F127" s="30" t="s">
        <v>173</v>
      </c>
      <c r="G127" s="77" t="s">
        <v>515</v>
      </c>
      <c r="H127" s="27"/>
      <c r="I127" s="82"/>
      <c r="J127" s="82">
        <f t="shared" si="6"/>
      </c>
      <c r="K127" s="82">
        <f t="shared" si="6"/>
      </c>
      <c r="L127" s="82">
        <f t="shared" si="6"/>
      </c>
      <c r="M127" s="27"/>
      <c r="N127" s="78"/>
      <c r="O127" s="78"/>
      <c r="P127" s="78"/>
      <c r="Q127" s="27"/>
      <c r="R127" s="100">
        <v>1</v>
      </c>
      <c r="S127" s="27"/>
    </row>
    <row r="128" spans="1:19" ht="24" customHeight="1">
      <c r="A128" s="133"/>
      <c r="B128" s="126"/>
      <c r="C128" s="128"/>
      <c r="D128" s="124"/>
      <c r="E128" s="128"/>
      <c r="F128" s="30" t="s">
        <v>178</v>
      </c>
      <c r="G128" s="77" t="s">
        <v>515</v>
      </c>
      <c r="H128" s="27"/>
      <c r="I128" s="82"/>
      <c r="J128" s="82">
        <f t="shared" si="6"/>
      </c>
      <c r="K128" s="82">
        <f t="shared" si="6"/>
      </c>
      <c r="L128" s="82">
        <f t="shared" si="6"/>
      </c>
      <c r="M128" s="27"/>
      <c r="N128" s="78"/>
      <c r="O128" s="78"/>
      <c r="P128" s="78"/>
      <c r="Q128" s="27"/>
      <c r="R128" s="100">
        <v>1</v>
      </c>
      <c r="S128" s="27"/>
    </row>
    <row r="129" spans="1:19" ht="14.25" customHeight="1">
      <c r="A129" s="133"/>
      <c r="B129" s="126"/>
      <c r="C129" s="128"/>
      <c r="D129" s="124"/>
      <c r="E129" s="128"/>
      <c r="F129" s="30" t="s">
        <v>179</v>
      </c>
      <c r="G129" s="77" t="s">
        <v>515</v>
      </c>
      <c r="H129" s="27"/>
      <c r="I129" s="82"/>
      <c r="J129" s="82">
        <f t="shared" si="6"/>
      </c>
      <c r="K129" s="82">
        <f t="shared" si="6"/>
      </c>
      <c r="L129" s="82">
        <f t="shared" si="6"/>
      </c>
      <c r="M129" s="27"/>
      <c r="N129" s="78"/>
      <c r="O129" s="78"/>
      <c r="P129" s="78"/>
      <c r="Q129" s="27"/>
      <c r="R129" s="100">
        <v>1</v>
      </c>
      <c r="S129" s="27"/>
    </row>
    <row r="130" spans="1:19" ht="14.25" customHeight="1">
      <c r="A130" s="133"/>
      <c r="B130" s="126"/>
      <c r="C130" s="128"/>
      <c r="D130" s="124"/>
      <c r="E130" s="129"/>
      <c r="F130" s="30" t="s">
        <v>181</v>
      </c>
      <c r="G130" s="77" t="s">
        <v>515</v>
      </c>
      <c r="H130" s="27"/>
      <c r="I130" s="82"/>
      <c r="J130" s="82">
        <f t="shared" si="6"/>
      </c>
      <c r="K130" s="82">
        <f t="shared" si="6"/>
      </c>
      <c r="L130" s="82">
        <f t="shared" si="6"/>
      </c>
      <c r="M130" s="27"/>
      <c r="N130" s="78"/>
      <c r="O130" s="78"/>
      <c r="P130" s="78"/>
      <c r="Q130" s="27"/>
      <c r="R130" s="100">
        <v>1</v>
      </c>
      <c r="S130" s="27"/>
    </row>
    <row r="131" spans="1:19" ht="33" customHeight="1">
      <c r="A131" s="133"/>
      <c r="B131" s="126"/>
      <c r="C131" s="129"/>
      <c r="D131" s="125"/>
      <c r="E131" s="70" t="s">
        <v>352</v>
      </c>
      <c r="F131" s="30" t="s">
        <v>177</v>
      </c>
      <c r="G131" s="77" t="s">
        <v>515</v>
      </c>
      <c r="H131" s="27"/>
      <c r="I131" s="82"/>
      <c r="J131" s="82">
        <f t="shared" si="6"/>
      </c>
      <c r="K131" s="82">
        <f t="shared" si="6"/>
      </c>
      <c r="L131" s="82">
        <f t="shared" si="6"/>
      </c>
      <c r="M131" s="27"/>
      <c r="N131" s="78"/>
      <c r="O131" s="78"/>
      <c r="P131" s="78"/>
      <c r="Q131" s="27"/>
      <c r="R131" s="100">
        <v>1</v>
      </c>
      <c r="S131" s="27"/>
    </row>
    <row r="132" spans="1:19" ht="33" customHeight="1">
      <c r="A132" s="133"/>
      <c r="B132" s="126" t="s">
        <v>664</v>
      </c>
      <c r="C132" s="127" t="s">
        <v>613</v>
      </c>
      <c r="D132" s="123" t="s">
        <v>625</v>
      </c>
      <c r="E132" s="70" t="s">
        <v>85</v>
      </c>
      <c r="F132" s="30" t="s">
        <v>631</v>
      </c>
      <c r="G132" s="77" t="s">
        <v>515</v>
      </c>
      <c r="H132" s="27"/>
      <c r="I132" s="82"/>
      <c r="J132" s="82">
        <f t="shared" si="6"/>
      </c>
      <c r="K132" s="82">
        <f t="shared" si="6"/>
      </c>
      <c r="L132" s="82">
        <f t="shared" si="6"/>
      </c>
      <c r="M132" s="27"/>
      <c r="N132" s="78"/>
      <c r="O132" s="78"/>
      <c r="P132" s="78"/>
      <c r="Q132" s="27"/>
      <c r="R132" s="100"/>
      <c r="S132" s="27"/>
    </row>
    <row r="133" spans="1:19" ht="22.5">
      <c r="A133" s="133"/>
      <c r="B133" s="126"/>
      <c r="C133" s="128"/>
      <c r="D133" s="124"/>
      <c r="E133" s="127" t="s">
        <v>351</v>
      </c>
      <c r="F133" s="65" t="s">
        <v>169</v>
      </c>
      <c r="G133" s="77" t="s">
        <v>515</v>
      </c>
      <c r="H133" s="27"/>
      <c r="I133" s="85"/>
      <c r="J133" s="86">
        <f t="shared" si="6"/>
      </c>
      <c r="K133" s="86">
        <f t="shared" si="6"/>
      </c>
      <c r="L133" s="87">
        <f t="shared" si="6"/>
      </c>
      <c r="M133" s="27"/>
      <c r="N133" s="79"/>
      <c r="O133" s="80"/>
      <c r="P133" s="81"/>
      <c r="Q133" s="27"/>
      <c r="R133" s="100"/>
      <c r="S133" s="27"/>
    </row>
    <row r="134" spans="1:19" ht="14.25" customHeight="1">
      <c r="A134" s="133"/>
      <c r="B134" s="126"/>
      <c r="C134" s="128"/>
      <c r="D134" s="124"/>
      <c r="E134" s="128"/>
      <c r="F134" s="30" t="s">
        <v>170</v>
      </c>
      <c r="G134" s="77" t="s">
        <v>515</v>
      </c>
      <c r="H134" s="27"/>
      <c r="I134" s="82"/>
      <c r="J134" s="82">
        <f t="shared" si="6"/>
      </c>
      <c r="K134" s="82">
        <f t="shared" si="6"/>
      </c>
      <c r="L134" s="82">
        <f t="shared" si="6"/>
      </c>
      <c r="M134" s="27"/>
      <c r="N134" s="78"/>
      <c r="O134" s="78"/>
      <c r="P134" s="78"/>
      <c r="Q134" s="27"/>
      <c r="R134" s="100"/>
      <c r="S134" s="27"/>
    </row>
    <row r="135" spans="1:19" ht="14.25" customHeight="1">
      <c r="A135" s="133"/>
      <c r="B135" s="126"/>
      <c r="C135" s="128"/>
      <c r="D135" s="124"/>
      <c r="E135" s="128"/>
      <c r="F135" s="30" t="s">
        <v>171</v>
      </c>
      <c r="G135" s="77" t="s">
        <v>515</v>
      </c>
      <c r="H135" s="27"/>
      <c r="I135" s="82"/>
      <c r="J135" s="82">
        <f t="shared" si="6"/>
      </c>
      <c r="K135" s="82">
        <f t="shared" si="6"/>
      </c>
      <c r="L135" s="82">
        <f t="shared" si="6"/>
      </c>
      <c r="M135" s="27"/>
      <c r="N135" s="78"/>
      <c r="O135" s="78"/>
      <c r="P135" s="78"/>
      <c r="Q135" s="27"/>
      <c r="R135" s="100"/>
      <c r="S135" s="27"/>
    </row>
    <row r="136" spans="1:19" ht="14.25" customHeight="1">
      <c r="A136" s="133"/>
      <c r="B136" s="126"/>
      <c r="C136" s="128"/>
      <c r="D136" s="124"/>
      <c r="E136" s="128"/>
      <c r="F136" s="30" t="s">
        <v>172</v>
      </c>
      <c r="G136" s="77" t="s">
        <v>515</v>
      </c>
      <c r="H136" s="27"/>
      <c r="I136" s="82"/>
      <c r="J136" s="82">
        <f t="shared" si="6"/>
      </c>
      <c r="K136" s="82">
        <f t="shared" si="6"/>
      </c>
      <c r="L136" s="82">
        <f t="shared" si="6"/>
      </c>
      <c r="M136" s="27"/>
      <c r="N136" s="78"/>
      <c r="O136" s="78"/>
      <c r="P136" s="78"/>
      <c r="Q136" s="27"/>
      <c r="R136" s="100"/>
      <c r="S136" s="27"/>
    </row>
    <row r="137" spans="1:19" ht="22.5">
      <c r="A137" s="133"/>
      <c r="B137" s="126"/>
      <c r="C137" s="128"/>
      <c r="D137" s="124"/>
      <c r="E137" s="128"/>
      <c r="F137" s="30" t="s">
        <v>173</v>
      </c>
      <c r="G137" s="77" t="s">
        <v>515</v>
      </c>
      <c r="H137" s="27"/>
      <c r="I137" s="82"/>
      <c r="J137" s="82">
        <f t="shared" si="6"/>
      </c>
      <c r="K137" s="82">
        <f t="shared" si="6"/>
      </c>
      <c r="L137" s="82">
        <f t="shared" si="6"/>
      </c>
      <c r="M137" s="27"/>
      <c r="N137" s="78"/>
      <c r="O137" s="78"/>
      <c r="P137" s="78"/>
      <c r="Q137" s="27"/>
      <c r="R137" s="100"/>
      <c r="S137" s="27"/>
    </row>
    <row r="138" spans="1:19" ht="24" customHeight="1">
      <c r="A138" s="133"/>
      <c r="B138" s="126"/>
      <c r="C138" s="128"/>
      <c r="D138" s="124"/>
      <c r="E138" s="128"/>
      <c r="F138" s="30" t="s">
        <v>178</v>
      </c>
      <c r="G138" s="77" t="s">
        <v>515</v>
      </c>
      <c r="H138" s="27"/>
      <c r="I138" s="82"/>
      <c r="J138" s="82">
        <f t="shared" si="6"/>
      </c>
      <c r="K138" s="82">
        <f t="shared" si="6"/>
      </c>
      <c r="L138" s="82">
        <f t="shared" si="6"/>
      </c>
      <c r="M138" s="27"/>
      <c r="N138" s="78"/>
      <c r="O138" s="78"/>
      <c r="P138" s="78"/>
      <c r="Q138" s="27"/>
      <c r="R138" s="100"/>
      <c r="S138" s="27"/>
    </row>
    <row r="139" spans="1:19" ht="14.25" customHeight="1">
      <c r="A139" s="133"/>
      <c r="B139" s="126"/>
      <c r="C139" s="128"/>
      <c r="D139" s="124"/>
      <c r="E139" s="128"/>
      <c r="F139" s="30" t="s">
        <v>179</v>
      </c>
      <c r="G139" s="77" t="s">
        <v>515</v>
      </c>
      <c r="H139" s="27"/>
      <c r="I139" s="82"/>
      <c r="J139" s="82">
        <f t="shared" si="6"/>
      </c>
      <c r="K139" s="82">
        <f t="shared" si="6"/>
      </c>
      <c r="L139" s="82">
        <f t="shared" si="6"/>
      </c>
      <c r="M139" s="27"/>
      <c r="N139" s="78"/>
      <c r="O139" s="78"/>
      <c r="P139" s="78"/>
      <c r="Q139" s="27"/>
      <c r="R139" s="100"/>
      <c r="S139" s="27"/>
    </row>
    <row r="140" spans="1:19" ht="14.25" customHeight="1">
      <c r="A140" s="133"/>
      <c r="B140" s="126"/>
      <c r="C140" s="128"/>
      <c r="D140" s="125"/>
      <c r="E140" s="129"/>
      <c r="F140" s="30" t="s">
        <v>180</v>
      </c>
      <c r="G140" s="77" t="s">
        <v>515</v>
      </c>
      <c r="H140" s="27"/>
      <c r="I140" s="82"/>
      <c r="J140" s="82">
        <f t="shared" si="6"/>
      </c>
      <c r="K140" s="82">
        <f t="shared" si="6"/>
      </c>
      <c r="L140" s="82">
        <f t="shared" si="6"/>
      </c>
      <c r="M140" s="27"/>
      <c r="N140" s="78"/>
      <c r="O140" s="78"/>
      <c r="P140" s="78"/>
      <c r="Q140" s="27"/>
      <c r="R140" s="100"/>
      <c r="S140" s="27"/>
    </row>
    <row r="141" spans="1:19" ht="24" customHeight="1">
      <c r="A141" s="133"/>
      <c r="B141" s="126"/>
      <c r="C141" s="128"/>
      <c r="D141" s="123" t="s">
        <v>557</v>
      </c>
      <c r="E141" s="70" t="s">
        <v>494</v>
      </c>
      <c r="F141" s="30" t="s">
        <v>22</v>
      </c>
      <c r="G141" s="77" t="s">
        <v>522</v>
      </c>
      <c r="H141" s="27"/>
      <c r="I141" s="82"/>
      <c r="J141" s="82">
        <f t="shared" si="6"/>
      </c>
      <c r="K141" s="82">
        <f t="shared" si="6"/>
      </c>
      <c r="L141" s="82">
        <f t="shared" si="6"/>
      </c>
      <c r="M141" s="27"/>
      <c r="N141" s="78"/>
      <c r="O141" s="78"/>
      <c r="P141" s="78"/>
      <c r="Q141" s="27"/>
      <c r="R141" s="100"/>
      <c r="S141" s="27"/>
    </row>
    <row r="142" spans="1:19" ht="33" customHeight="1">
      <c r="A142" s="133"/>
      <c r="B142" s="126"/>
      <c r="C142" s="128"/>
      <c r="D142" s="125"/>
      <c r="E142" s="70" t="s">
        <v>494</v>
      </c>
      <c r="F142" s="30" t="s">
        <v>23</v>
      </c>
      <c r="G142" s="77" t="s">
        <v>495</v>
      </c>
      <c r="H142" s="27"/>
      <c r="I142" s="82"/>
      <c r="J142" s="82">
        <f t="shared" si="6"/>
      </c>
      <c r="K142" s="82">
        <f t="shared" si="6"/>
      </c>
      <c r="L142" s="82">
        <f t="shared" si="6"/>
      </c>
      <c r="M142" s="27"/>
      <c r="N142" s="78"/>
      <c r="O142" s="78"/>
      <c r="P142" s="78"/>
      <c r="Q142" s="27"/>
      <c r="R142" s="100"/>
      <c r="S142" s="27"/>
    </row>
    <row r="143" spans="1:19" ht="33" customHeight="1">
      <c r="A143" s="133"/>
      <c r="B143" s="126"/>
      <c r="C143" s="129"/>
      <c r="D143" s="7" t="s">
        <v>625</v>
      </c>
      <c r="E143" s="70" t="s">
        <v>352</v>
      </c>
      <c r="F143" s="30" t="s">
        <v>182</v>
      </c>
      <c r="G143" s="77" t="s">
        <v>515</v>
      </c>
      <c r="H143" s="27"/>
      <c r="I143" s="82"/>
      <c r="J143" s="82">
        <f t="shared" si="6"/>
      </c>
      <c r="K143" s="82">
        <f t="shared" si="6"/>
      </c>
      <c r="L143" s="82">
        <f t="shared" si="6"/>
      </c>
      <c r="M143" s="27"/>
      <c r="N143" s="78"/>
      <c r="O143" s="78"/>
      <c r="P143" s="78"/>
      <c r="Q143" s="27"/>
      <c r="R143" s="100"/>
      <c r="S143" s="27"/>
    </row>
    <row r="144" spans="1:19" ht="24" customHeight="1">
      <c r="A144" s="133"/>
      <c r="B144" s="70" t="s">
        <v>665</v>
      </c>
      <c r="C144" s="70" t="s">
        <v>665</v>
      </c>
      <c r="D144" s="7" t="s">
        <v>625</v>
      </c>
      <c r="E144" s="70" t="s">
        <v>86</v>
      </c>
      <c r="F144" s="30" t="s">
        <v>573</v>
      </c>
      <c r="G144" s="77" t="s">
        <v>515</v>
      </c>
      <c r="H144" s="27"/>
      <c r="I144" s="82"/>
      <c r="J144" s="82">
        <f t="shared" si="6"/>
      </c>
      <c r="K144" s="82">
        <f t="shared" si="6"/>
      </c>
      <c r="L144" s="82">
        <f t="shared" si="6"/>
      </c>
      <c r="M144" s="27"/>
      <c r="N144" s="78"/>
      <c r="O144" s="78"/>
      <c r="P144" s="78"/>
      <c r="Q144" s="27"/>
      <c r="R144" s="100"/>
      <c r="S144" s="27"/>
    </row>
    <row r="145" spans="1:19" ht="67.5">
      <c r="A145" s="132" t="s">
        <v>686</v>
      </c>
      <c r="B145" s="70" t="s">
        <v>666</v>
      </c>
      <c r="C145" s="70" t="s">
        <v>666</v>
      </c>
      <c r="D145" s="7" t="s">
        <v>625</v>
      </c>
      <c r="E145" s="70" t="s">
        <v>87</v>
      </c>
      <c r="F145" s="30" t="s">
        <v>574</v>
      </c>
      <c r="G145" s="77" t="s">
        <v>722</v>
      </c>
      <c r="H145" s="27"/>
      <c r="I145" s="82"/>
      <c r="J145" s="82">
        <f aca="true" t="shared" si="7" ref="J145:L164">IF($I145="","",IF($I145="N/A","N/A",IF($I145=0,0,IF($I145="NS","NS",""))))</f>
      </c>
      <c r="K145" s="82">
        <f t="shared" si="7"/>
      </c>
      <c r="L145" s="82">
        <f t="shared" si="7"/>
      </c>
      <c r="M145" s="27"/>
      <c r="N145" s="78"/>
      <c r="O145" s="78"/>
      <c r="P145" s="78"/>
      <c r="Q145" s="27"/>
      <c r="R145" s="100"/>
      <c r="S145" s="27"/>
    </row>
    <row r="146" spans="1:19" ht="20.25" customHeight="1">
      <c r="A146" s="132"/>
      <c r="B146" s="126" t="s">
        <v>667</v>
      </c>
      <c r="C146" s="127" t="s">
        <v>162</v>
      </c>
      <c r="D146" s="123" t="s">
        <v>625</v>
      </c>
      <c r="E146" s="127" t="s">
        <v>88</v>
      </c>
      <c r="F146" s="65" t="s">
        <v>643</v>
      </c>
      <c r="G146" s="77" t="s">
        <v>526</v>
      </c>
      <c r="H146" s="27"/>
      <c r="I146" s="85"/>
      <c r="J146" s="86">
        <f t="shared" si="7"/>
      </c>
      <c r="K146" s="86">
        <f t="shared" si="7"/>
      </c>
      <c r="L146" s="87">
        <f t="shared" si="7"/>
      </c>
      <c r="M146" s="27"/>
      <c r="N146" s="79"/>
      <c r="O146" s="80"/>
      <c r="P146" s="81"/>
      <c r="Q146" s="27"/>
      <c r="R146" s="100"/>
      <c r="S146" s="27"/>
    </row>
    <row r="147" spans="1:19" ht="20.25" customHeight="1">
      <c r="A147" s="132"/>
      <c r="B147" s="126"/>
      <c r="C147" s="128"/>
      <c r="D147" s="124"/>
      <c r="E147" s="129"/>
      <c r="F147" s="30" t="s">
        <v>632</v>
      </c>
      <c r="G147" s="77" t="s">
        <v>526</v>
      </c>
      <c r="H147" s="27"/>
      <c r="I147" s="82"/>
      <c r="J147" s="82">
        <f t="shared" si="7"/>
      </c>
      <c r="K147" s="82">
        <f t="shared" si="7"/>
      </c>
      <c r="L147" s="82">
        <f t="shared" si="7"/>
      </c>
      <c r="M147" s="27"/>
      <c r="N147" s="78"/>
      <c r="O147" s="78"/>
      <c r="P147" s="78"/>
      <c r="Q147" s="27"/>
      <c r="R147" s="100"/>
      <c r="S147" s="27"/>
    </row>
    <row r="148" spans="1:19" ht="20.25" customHeight="1">
      <c r="A148" s="132"/>
      <c r="B148" s="126"/>
      <c r="C148" s="128"/>
      <c r="D148" s="124"/>
      <c r="E148" s="70" t="s">
        <v>89</v>
      </c>
      <c r="F148" s="30" t="s">
        <v>313</v>
      </c>
      <c r="G148" s="77" t="s">
        <v>526</v>
      </c>
      <c r="H148" s="27"/>
      <c r="I148" s="82"/>
      <c r="J148" s="82">
        <f t="shared" si="7"/>
      </c>
      <c r="K148" s="82">
        <f t="shared" si="7"/>
      </c>
      <c r="L148" s="82">
        <f t="shared" si="7"/>
      </c>
      <c r="M148" s="27"/>
      <c r="N148" s="78"/>
      <c r="O148" s="78"/>
      <c r="P148" s="78"/>
      <c r="Q148" s="27"/>
      <c r="R148" s="100"/>
      <c r="S148" s="27"/>
    </row>
    <row r="149" spans="1:19" ht="24.75" customHeight="1">
      <c r="A149" s="132"/>
      <c r="B149" s="126"/>
      <c r="C149" s="128"/>
      <c r="D149" s="124"/>
      <c r="E149" s="70" t="s">
        <v>90</v>
      </c>
      <c r="F149" s="30" t="s">
        <v>633</v>
      </c>
      <c r="G149" s="77" t="s">
        <v>526</v>
      </c>
      <c r="H149" s="27"/>
      <c r="I149" s="82"/>
      <c r="J149" s="82">
        <f t="shared" si="7"/>
      </c>
      <c r="K149" s="82">
        <f t="shared" si="7"/>
      </c>
      <c r="L149" s="82">
        <f t="shared" si="7"/>
      </c>
      <c r="M149" s="27"/>
      <c r="N149" s="78"/>
      <c r="O149" s="78"/>
      <c r="P149" s="78"/>
      <c r="Q149" s="27"/>
      <c r="R149" s="100"/>
      <c r="S149" s="27"/>
    </row>
    <row r="150" spans="1:19" ht="33.75">
      <c r="A150" s="132"/>
      <c r="B150" s="126"/>
      <c r="C150" s="128"/>
      <c r="D150" s="124"/>
      <c r="E150" s="70" t="s">
        <v>90</v>
      </c>
      <c r="F150" s="30" t="s">
        <v>634</v>
      </c>
      <c r="G150" s="77" t="s">
        <v>526</v>
      </c>
      <c r="H150" s="27"/>
      <c r="I150" s="82"/>
      <c r="J150" s="82">
        <f t="shared" si="7"/>
      </c>
      <c r="K150" s="82">
        <f t="shared" si="7"/>
      </c>
      <c r="L150" s="82">
        <f t="shared" si="7"/>
      </c>
      <c r="M150" s="27"/>
      <c r="N150" s="78"/>
      <c r="O150" s="78"/>
      <c r="P150" s="78"/>
      <c r="Q150" s="27"/>
      <c r="R150" s="100">
        <v>1</v>
      </c>
      <c r="S150" s="27"/>
    </row>
    <row r="151" spans="1:19" ht="24.75" customHeight="1">
      <c r="A151" s="132"/>
      <c r="B151" s="126"/>
      <c r="C151" s="128"/>
      <c r="D151" s="124"/>
      <c r="E151" s="70" t="s">
        <v>91</v>
      </c>
      <c r="F151" s="30" t="s">
        <v>638</v>
      </c>
      <c r="G151" s="77" t="s">
        <v>526</v>
      </c>
      <c r="H151" s="27"/>
      <c r="I151" s="82"/>
      <c r="J151" s="82">
        <f t="shared" si="7"/>
      </c>
      <c r="K151" s="82">
        <f t="shared" si="7"/>
      </c>
      <c r="L151" s="82">
        <f t="shared" si="7"/>
      </c>
      <c r="M151" s="27"/>
      <c r="N151" s="78"/>
      <c r="O151" s="78"/>
      <c r="P151" s="78"/>
      <c r="Q151" s="27"/>
      <c r="R151" s="100"/>
      <c r="S151" s="27"/>
    </row>
    <row r="152" spans="1:19" ht="24.75" customHeight="1">
      <c r="A152" s="132"/>
      <c r="B152" s="126"/>
      <c r="C152" s="128"/>
      <c r="D152" s="124"/>
      <c r="E152" s="70" t="s">
        <v>92</v>
      </c>
      <c r="F152" s="30" t="s">
        <v>645</v>
      </c>
      <c r="G152" s="77" t="s">
        <v>526</v>
      </c>
      <c r="H152" s="27"/>
      <c r="I152" s="82"/>
      <c r="J152" s="82">
        <f t="shared" si="7"/>
      </c>
      <c r="K152" s="82">
        <f t="shared" si="7"/>
      </c>
      <c r="L152" s="82">
        <f t="shared" si="7"/>
      </c>
      <c r="M152" s="27"/>
      <c r="N152" s="78"/>
      <c r="O152" s="78"/>
      <c r="P152" s="78"/>
      <c r="Q152" s="27"/>
      <c r="R152" s="100">
        <v>1</v>
      </c>
      <c r="S152" s="27"/>
    </row>
    <row r="153" spans="1:19" ht="24.75" customHeight="1">
      <c r="A153" s="132"/>
      <c r="B153" s="126"/>
      <c r="C153" s="128"/>
      <c r="D153" s="124"/>
      <c r="E153" s="70" t="s">
        <v>93</v>
      </c>
      <c r="F153" s="30" t="s">
        <v>644</v>
      </c>
      <c r="G153" s="77" t="s">
        <v>526</v>
      </c>
      <c r="H153" s="27"/>
      <c r="I153" s="82"/>
      <c r="J153" s="82">
        <f t="shared" si="7"/>
      </c>
      <c r="K153" s="82">
        <f t="shared" si="7"/>
      </c>
      <c r="L153" s="82">
        <f t="shared" si="7"/>
      </c>
      <c r="M153" s="27"/>
      <c r="N153" s="78"/>
      <c r="O153" s="78"/>
      <c r="P153" s="78"/>
      <c r="Q153" s="27"/>
      <c r="R153" s="100"/>
      <c r="S153" s="27"/>
    </row>
    <row r="154" spans="1:19" ht="34.5" customHeight="1">
      <c r="A154" s="132"/>
      <c r="B154" s="126"/>
      <c r="C154" s="128"/>
      <c r="D154" s="124"/>
      <c r="E154" s="70" t="s">
        <v>94</v>
      </c>
      <c r="F154" s="30" t="s">
        <v>591</v>
      </c>
      <c r="G154" s="77" t="s">
        <v>526</v>
      </c>
      <c r="H154" s="27"/>
      <c r="I154" s="82"/>
      <c r="J154" s="82">
        <f t="shared" si="7"/>
      </c>
      <c r="K154" s="82">
        <f t="shared" si="7"/>
      </c>
      <c r="L154" s="82">
        <f t="shared" si="7"/>
      </c>
      <c r="M154" s="27"/>
      <c r="N154" s="78"/>
      <c r="O154" s="78"/>
      <c r="P154" s="78"/>
      <c r="Q154" s="27"/>
      <c r="R154" s="100"/>
      <c r="S154" s="27"/>
    </row>
    <row r="155" spans="1:19" ht="24.75" customHeight="1">
      <c r="A155" s="132"/>
      <c r="B155" s="126"/>
      <c r="C155" s="128"/>
      <c r="D155" s="124"/>
      <c r="E155" s="70" t="s">
        <v>95</v>
      </c>
      <c r="F155" s="30" t="s">
        <v>640</v>
      </c>
      <c r="G155" s="77" t="s">
        <v>526</v>
      </c>
      <c r="H155" s="27"/>
      <c r="I155" s="82"/>
      <c r="J155" s="82">
        <f t="shared" si="7"/>
      </c>
      <c r="K155" s="82">
        <f t="shared" si="7"/>
      </c>
      <c r="L155" s="82">
        <f t="shared" si="7"/>
      </c>
      <c r="M155" s="27"/>
      <c r="N155" s="78"/>
      <c r="O155" s="78"/>
      <c r="P155" s="78"/>
      <c r="Q155" s="27"/>
      <c r="R155" s="100"/>
      <c r="S155" s="27"/>
    </row>
    <row r="156" spans="1:19" ht="63" customHeight="1">
      <c r="A156" s="132"/>
      <c r="B156" s="126"/>
      <c r="C156" s="128"/>
      <c r="D156" s="124"/>
      <c r="E156" s="70" t="s">
        <v>96</v>
      </c>
      <c r="F156" s="30" t="s">
        <v>592</v>
      </c>
      <c r="G156" s="77" t="s">
        <v>526</v>
      </c>
      <c r="H156" s="27"/>
      <c r="I156" s="82"/>
      <c r="J156" s="82">
        <f t="shared" si="7"/>
      </c>
      <c r="K156" s="82">
        <f t="shared" si="7"/>
      </c>
      <c r="L156" s="82">
        <f t="shared" si="7"/>
      </c>
      <c r="M156" s="27"/>
      <c r="N156" s="78"/>
      <c r="O156" s="78"/>
      <c r="P156" s="78"/>
      <c r="Q156" s="27"/>
      <c r="R156" s="100"/>
      <c r="S156" s="27"/>
    </row>
    <row r="157" spans="1:19" ht="30.75" customHeight="1">
      <c r="A157" s="132"/>
      <c r="B157" s="126"/>
      <c r="C157" s="128"/>
      <c r="D157" s="124"/>
      <c r="E157" s="70" t="s">
        <v>97</v>
      </c>
      <c r="F157" s="30" t="s">
        <v>642</v>
      </c>
      <c r="G157" s="77" t="s">
        <v>526</v>
      </c>
      <c r="H157" s="27"/>
      <c r="I157" s="82"/>
      <c r="J157" s="82">
        <f t="shared" si="7"/>
      </c>
      <c r="K157" s="82">
        <f t="shared" si="7"/>
      </c>
      <c r="L157" s="82">
        <f t="shared" si="7"/>
      </c>
      <c r="M157" s="27"/>
      <c r="N157" s="78"/>
      <c r="O157" s="78"/>
      <c r="P157" s="78"/>
      <c r="Q157" s="27"/>
      <c r="R157" s="100">
        <v>1</v>
      </c>
      <c r="S157" s="27"/>
    </row>
    <row r="158" spans="1:19" ht="22.5">
      <c r="A158" s="132"/>
      <c r="B158" s="126"/>
      <c r="C158" s="128"/>
      <c r="D158" s="124"/>
      <c r="E158" s="70" t="s">
        <v>98</v>
      </c>
      <c r="F158" s="30" t="s">
        <v>482</v>
      </c>
      <c r="G158" s="77" t="s">
        <v>526</v>
      </c>
      <c r="H158" s="27"/>
      <c r="I158" s="82"/>
      <c r="J158" s="82">
        <f t="shared" si="7"/>
      </c>
      <c r="K158" s="82">
        <f t="shared" si="7"/>
      </c>
      <c r="L158" s="82">
        <f t="shared" si="7"/>
      </c>
      <c r="M158" s="27"/>
      <c r="N158" s="78"/>
      <c r="O158" s="78"/>
      <c r="P158" s="78"/>
      <c r="Q158" s="27"/>
      <c r="R158" s="100"/>
      <c r="S158" s="27"/>
    </row>
    <row r="159" spans="1:19" ht="24.75" customHeight="1">
      <c r="A159" s="132"/>
      <c r="B159" s="126"/>
      <c r="C159" s="128"/>
      <c r="D159" s="124"/>
      <c r="E159" s="127" t="s">
        <v>99</v>
      </c>
      <c r="F159" s="65" t="s">
        <v>635</v>
      </c>
      <c r="G159" s="77" t="s">
        <v>526</v>
      </c>
      <c r="H159" s="27"/>
      <c r="I159" s="85"/>
      <c r="J159" s="82">
        <f t="shared" si="7"/>
      </c>
      <c r="K159" s="82">
        <f t="shared" si="7"/>
      </c>
      <c r="L159" s="82">
        <f t="shared" si="7"/>
      </c>
      <c r="M159" s="27"/>
      <c r="N159" s="78"/>
      <c r="O159" s="78"/>
      <c r="P159" s="78"/>
      <c r="Q159" s="27"/>
      <c r="R159" s="100">
        <v>1</v>
      </c>
      <c r="S159" s="27"/>
    </row>
    <row r="160" spans="1:19" ht="24.75" customHeight="1">
      <c r="A160" s="132"/>
      <c r="B160" s="126"/>
      <c r="C160" s="128"/>
      <c r="D160" s="124"/>
      <c r="E160" s="128"/>
      <c r="F160" s="30" t="s">
        <v>636</v>
      </c>
      <c r="G160" s="77" t="s">
        <v>526</v>
      </c>
      <c r="H160" s="27"/>
      <c r="I160" s="82"/>
      <c r="J160" s="82">
        <f t="shared" si="7"/>
      </c>
      <c r="K160" s="82">
        <f t="shared" si="7"/>
      </c>
      <c r="L160" s="82">
        <f t="shared" si="7"/>
      </c>
      <c r="M160" s="27"/>
      <c r="N160" s="78"/>
      <c r="O160" s="78"/>
      <c r="P160" s="78"/>
      <c r="Q160" s="27"/>
      <c r="R160" s="100">
        <v>1</v>
      </c>
      <c r="S160" s="27"/>
    </row>
    <row r="161" spans="1:19" ht="24.75" customHeight="1">
      <c r="A161" s="132"/>
      <c r="B161" s="126"/>
      <c r="C161" s="129"/>
      <c r="D161" s="125"/>
      <c r="E161" s="129"/>
      <c r="F161" s="30" t="s">
        <v>637</v>
      </c>
      <c r="G161" s="77" t="s">
        <v>526</v>
      </c>
      <c r="H161" s="27"/>
      <c r="I161" s="82"/>
      <c r="J161" s="82">
        <f t="shared" si="7"/>
      </c>
      <c r="K161" s="82">
        <f t="shared" si="7"/>
      </c>
      <c r="L161" s="82">
        <f t="shared" si="7"/>
      </c>
      <c r="M161" s="27"/>
      <c r="N161" s="78"/>
      <c r="O161" s="78"/>
      <c r="P161" s="78"/>
      <c r="Q161" s="27"/>
      <c r="R161" s="100">
        <v>1</v>
      </c>
      <c r="S161" s="27"/>
    </row>
    <row r="162" spans="1:19" ht="12" customHeight="1">
      <c r="A162" s="132"/>
      <c r="B162" s="126"/>
      <c r="C162" s="127" t="s">
        <v>163</v>
      </c>
      <c r="D162" s="123" t="s">
        <v>697</v>
      </c>
      <c r="E162" s="127" t="s">
        <v>100</v>
      </c>
      <c r="F162" s="65" t="s">
        <v>28</v>
      </c>
      <c r="G162" s="77" t="s">
        <v>526</v>
      </c>
      <c r="H162" s="27"/>
      <c r="I162" s="85"/>
      <c r="J162" s="86">
        <f t="shared" si="7"/>
      </c>
      <c r="K162" s="86">
        <f t="shared" si="7"/>
      </c>
      <c r="L162" s="87">
        <f t="shared" si="7"/>
      </c>
      <c r="M162" s="27"/>
      <c r="N162" s="79"/>
      <c r="O162" s="80"/>
      <c r="P162" s="81"/>
      <c r="Q162" s="27"/>
      <c r="R162" s="100"/>
      <c r="S162" s="27"/>
    </row>
    <row r="163" spans="1:19" ht="11.25">
      <c r="A163" s="132"/>
      <c r="B163" s="126"/>
      <c r="C163" s="128"/>
      <c r="D163" s="124"/>
      <c r="E163" s="128"/>
      <c r="F163" s="30" t="s">
        <v>212</v>
      </c>
      <c r="G163" s="77" t="s">
        <v>526</v>
      </c>
      <c r="H163" s="27"/>
      <c r="I163" s="82"/>
      <c r="J163" s="82">
        <f t="shared" si="7"/>
      </c>
      <c r="K163" s="82">
        <f t="shared" si="7"/>
      </c>
      <c r="L163" s="82">
        <f t="shared" si="7"/>
      </c>
      <c r="M163" s="27"/>
      <c r="N163" s="78"/>
      <c r="O163" s="78"/>
      <c r="P163" s="78"/>
      <c r="Q163" s="27"/>
      <c r="R163" s="100"/>
      <c r="S163" s="27"/>
    </row>
    <row r="164" spans="1:19" ht="11.25">
      <c r="A164" s="132"/>
      <c r="B164" s="126"/>
      <c r="C164" s="128"/>
      <c r="D164" s="124"/>
      <c r="E164" s="128"/>
      <c r="F164" s="30" t="s">
        <v>314</v>
      </c>
      <c r="G164" s="77" t="s">
        <v>526</v>
      </c>
      <c r="H164" s="27"/>
      <c r="I164" s="82"/>
      <c r="J164" s="82">
        <f t="shared" si="7"/>
      </c>
      <c r="K164" s="82">
        <f t="shared" si="7"/>
      </c>
      <c r="L164" s="82">
        <f t="shared" si="7"/>
      </c>
      <c r="M164" s="27"/>
      <c r="N164" s="78"/>
      <c r="O164" s="78"/>
      <c r="P164" s="78"/>
      <c r="Q164" s="27"/>
      <c r="R164" s="100"/>
      <c r="S164" s="27"/>
    </row>
    <row r="165" spans="1:19" ht="11.25">
      <c r="A165" s="132"/>
      <c r="B165" s="126"/>
      <c r="C165" s="128"/>
      <c r="D165" s="124"/>
      <c r="E165" s="128"/>
      <c r="F165" s="30" t="s">
        <v>214</v>
      </c>
      <c r="G165" s="77" t="s">
        <v>526</v>
      </c>
      <c r="H165" s="27"/>
      <c r="I165" s="82"/>
      <c r="J165" s="82">
        <f aca="true" t="shared" si="8" ref="J165:L184">IF($I165="","",IF($I165="N/A","N/A",IF($I165=0,0,IF($I165="NS","NS",""))))</f>
      </c>
      <c r="K165" s="82">
        <f t="shared" si="8"/>
      </c>
      <c r="L165" s="82">
        <f t="shared" si="8"/>
      </c>
      <c r="M165" s="27"/>
      <c r="N165" s="78"/>
      <c r="O165" s="78"/>
      <c r="P165" s="78"/>
      <c r="Q165" s="27"/>
      <c r="R165" s="100"/>
      <c r="S165" s="27"/>
    </row>
    <row r="166" spans="1:19" ht="21.75" customHeight="1">
      <c r="A166" s="132"/>
      <c r="B166" s="126"/>
      <c r="C166" s="128"/>
      <c r="D166" s="125"/>
      <c r="E166" s="129"/>
      <c r="F166" s="30" t="s">
        <v>467</v>
      </c>
      <c r="G166" s="77" t="s">
        <v>526</v>
      </c>
      <c r="H166" s="27"/>
      <c r="I166" s="82"/>
      <c r="J166" s="82">
        <f t="shared" si="8"/>
      </c>
      <c r="K166" s="82">
        <f t="shared" si="8"/>
      </c>
      <c r="L166" s="82">
        <f t="shared" si="8"/>
      </c>
      <c r="M166" s="27"/>
      <c r="N166" s="78"/>
      <c r="O166" s="78"/>
      <c r="P166" s="78"/>
      <c r="Q166" s="27"/>
      <c r="R166" s="100"/>
      <c r="S166" s="27"/>
    </row>
    <row r="167" spans="1:19" ht="21" customHeight="1">
      <c r="A167" s="132"/>
      <c r="B167" s="126"/>
      <c r="C167" s="128"/>
      <c r="D167" s="7" t="s">
        <v>546</v>
      </c>
      <c r="E167" s="70" t="s">
        <v>553</v>
      </c>
      <c r="F167" s="30" t="s">
        <v>548</v>
      </c>
      <c r="G167" s="77" t="s">
        <v>547</v>
      </c>
      <c r="H167" s="27"/>
      <c r="I167" s="82"/>
      <c r="J167" s="82">
        <f t="shared" si="8"/>
      </c>
      <c r="K167" s="82">
        <f t="shared" si="8"/>
      </c>
      <c r="L167" s="82">
        <f t="shared" si="8"/>
      </c>
      <c r="M167" s="27"/>
      <c r="N167" s="78"/>
      <c r="O167" s="78"/>
      <c r="P167" s="78"/>
      <c r="Q167" s="27"/>
      <c r="R167" s="100"/>
      <c r="S167" s="27"/>
    </row>
    <row r="168" spans="1:19" ht="22.5" customHeight="1">
      <c r="A168" s="132"/>
      <c r="B168" s="126"/>
      <c r="C168" s="129"/>
      <c r="D168" s="7" t="s">
        <v>697</v>
      </c>
      <c r="E168" s="70" t="s">
        <v>554</v>
      </c>
      <c r="F168" s="30" t="s">
        <v>486</v>
      </c>
      <c r="G168" s="77" t="s">
        <v>547</v>
      </c>
      <c r="H168" s="27"/>
      <c r="I168" s="82"/>
      <c r="J168" s="82">
        <f t="shared" si="8"/>
      </c>
      <c r="K168" s="82">
        <f t="shared" si="8"/>
      </c>
      <c r="L168" s="82">
        <f t="shared" si="8"/>
      </c>
      <c r="M168" s="27"/>
      <c r="N168" s="78"/>
      <c r="O168" s="78"/>
      <c r="P168" s="78"/>
      <c r="Q168" s="27"/>
      <c r="R168" s="100"/>
      <c r="S168" s="27"/>
    </row>
    <row r="169" spans="1:19" ht="33.75">
      <c r="A169" s="132"/>
      <c r="B169" s="70" t="s">
        <v>668</v>
      </c>
      <c r="C169" s="70" t="s">
        <v>668</v>
      </c>
      <c r="D169" s="7" t="s">
        <v>697</v>
      </c>
      <c r="E169" s="70" t="s">
        <v>101</v>
      </c>
      <c r="F169" s="30" t="s">
        <v>575</v>
      </c>
      <c r="G169" s="77" t="s">
        <v>526</v>
      </c>
      <c r="H169" s="27"/>
      <c r="I169" s="82"/>
      <c r="J169" s="82">
        <f t="shared" si="8"/>
      </c>
      <c r="K169" s="82">
        <f t="shared" si="8"/>
      </c>
      <c r="L169" s="82">
        <f t="shared" si="8"/>
      </c>
      <c r="M169" s="27"/>
      <c r="N169" s="78"/>
      <c r="O169" s="78"/>
      <c r="P169" s="78"/>
      <c r="Q169" s="27"/>
      <c r="R169" s="100">
        <v>2</v>
      </c>
      <c r="S169" s="27"/>
    </row>
    <row r="170" spans="1:19" ht="32.25" customHeight="1">
      <c r="A170" s="132"/>
      <c r="B170" s="126" t="s">
        <v>583</v>
      </c>
      <c r="C170" s="70" t="s">
        <v>20</v>
      </c>
      <c r="D170" s="123" t="s">
        <v>625</v>
      </c>
      <c r="E170" s="127" t="s">
        <v>102</v>
      </c>
      <c r="F170" s="30" t="s">
        <v>593</v>
      </c>
      <c r="G170" s="77" t="s">
        <v>526</v>
      </c>
      <c r="H170" s="27"/>
      <c r="I170" s="82"/>
      <c r="J170" s="82">
        <f t="shared" si="8"/>
      </c>
      <c r="K170" s="82">
        <f t="shared" si="8"/>
      </c>
      <c r="L170" s="82">
        <f t="shared" si="8"/>
      </c>
      <c r="M170" s="27"/>
      <c r="N170" s="78"/>
      <c r="O170" s="78"/>
      <c r="P170" s="78"/>
      <c r="Q170" s="27"/>
      <c r="R170" s="100"/>
      <c r="S170" s="27"/>
    </row>
    <row r="171" spans="1:19" ht="33.75">
      <c r="A171" s="132"/>
      <c r="B171" s="126"/>
      <c r="C171" s="70" t="s">
        <v>10</v>
      </c>
      <c r="D171" s="124"/>
      <c r="E171" s="128"/>
      <c r="F171" s="30" t="s">
        <v>9</v>
      </c>
      <c r="G171" s="77" t="s">
        <v>526</v>
      </c>
      <c r="H171" s="27"/>
      <c r="I171" s="82"/>
      <c r="J171" s="82">
        <f t="shared" si="8"/>
      </c>
      <c r="K171" s="82">
        <f t="shared" si="8"/>
      </c>
      <c r="L171" s="82">
        <f t="shared" si="8"/>
      </c>
      <c r="M171" s="27"/>
      <c r="N171" s="78"/>
      <c r="O171" s="78"/>
      <c r="P171" s="78"/>
      <c r="Q171" s="27"/>
      <c r="R171" s="100"/>
      <c r="S171" s="27"/>
    </row>
    <row r="172" spans="1:19" ht="33.75">
      <c r="A172" s="132"/>
      <c r="B172" s="126"/>
      <c r="C172" s="70" t="s">
        <v>13</v>
      </c>
      <c r="D172" s="124"/>
      <c r="E172" s="128"/>
      <c r="F172" s="30" t="s">
        <v>12</v>
      </c>
      <c r="G172" s="77" t="s">
        <v>526</v>
      </c>
      <c r="H172" s="27"/>
      <c r="I172" s="82"/>
      <c r="J172" s="82">
        <f t="shared" si="8"/>
      </c>
      <c r="K172" s="82">
        <f t="shared" si="8"/>
      </c>
      <c r="L172" s="82">
        <f t="shared" si="8"/>
      </c>
      <c r="M172" s="27"/>
      <c r="N172" s="78"/>
      <c r="O172" s="78"/>
      <c r="P172" s="78"/>
      <c r="Q172" s="27"/>
      <c r="R172" s="100"/>
      <c r="S172" s="27"/>
    </row>
    <row r="173" spans="1:19" ht="33.75">
      <c r="A173" s="132"/>
      <c r="B173" s="126"/>
      <c r="C173" s="70" t="s">
        <v>14</v>
      </c>
      <c r="D173" s="125"/>
      <c r="E173" s="129"/>
      <c r="F173" s="30" t="s">
        <v>11</v>
      </c>
      <c r="G173" s="77" t="s">
        <v>526</v>
      </c>
      <c r="H173" s="27"/>
      <c r="I173" s="82"/>
      <c r="J173" s="82">
        <f t="shared" si="8"/>
      </c>
      <c r="K173" s="82">
        <f t="shared" si="8"/>
      </c>
      <c r="L173" s="82">
        <f t="shared" si="8"/>
      </c>
      <c r="M173" s="27"/>
      <c r="N173" s="78"/>
      <c r="O173" s="78"/>
      <c r="P173" s="78"/>
      <c r="Q173" s="27"/>
      <c r="R173" s="100"/>
      <c r="S173" s="27"/>
    </row>
    <row r="174" spans="1:19" ht="33.75">
      <c r="A174" s="121" t="s">
        <v>687</v>
      </c>
      <c r="B174" s="126" t="s">
        <v>184</v>
      </c>
      <c r="C174" s="127" t="s">
        <v>164</v>
      </c>
      <c r="D174" s="123" t="s">
        <v>697</v>
      </c>
      <c r="E174" s="71" t="s">
        <v>103</v>
      </c>
      <c r="F174" s="30" t="s">
        <v>594</v>
      </c>
      <c r="G174" s="77" t="s">
        <v>520</v>
      </c>
      <c r="H174" s="27"/>
      <c r="I174" s="82"/>
      <c r="J174" s="82">
        <f t="shared" si="8"/>
      </c>
      <c r="K174" s="82">
        <f t="shared" si="8"/>
      </c>
      <c r="L174" s="82">
        <f t="shared" si="8"/>
      </c>
      <c r="M174" s="27"/>
      <c r="N174" s="78"/>
      <c r="O174" s="78"/>
      <c r="P174" s="78"/>
      <c r="Q174" s="27"/>
      <c r="R174" s="100"/>
      <c r="S174" s="27"/>
    </row>
    <row r="175" spans="1:19" ht="22.5">
      <c r="A175" s="121"/>
      <c r="B175" s="126"/>
      <c r="C175" s="128"/>
      <c r="D175" s="124"/>
      <c r="E175" s="128" t="s">
        <v>621</v>
      </c>
      <c r="F175" s="65" t="s">
        <v>216</v>
      </c>
      <c r="G175" s="77" t="s">
        <v>520</v>
      </c>
      <c r="H175" s="27"/>
      <c r="I175" s="85"/>
      <c r="J175" s="86">
        <f t="shared" si="8"/>
      </c>
      <c r="K175" s="86">
        <f t="shared" si="8"/>
      </c>
      <c r="L175" s="87">
        <f t="shared" si="8"/>
      </c>
      <c r="M175" s="27"/>
      <c r="N175" s="79"/>
      <c r="O175" s="80"/>
      <c r="P175" s="81"/>
      <c r="Q175" s="27"/>
      <c r="R175" s="100"/>
      <c r="S175" s="27"/>
    </row>
    <row r="176" spans="1:19" ht="22.5">
      <c r="A176" s="121"/>
      <c r="B176" s="126"/>
      <c r="C176" s="128"/>
      <c r="D176" s="124"/>
      <c r="E176" s="128"/>
      <c r="F176" s="30" t="s">
        <v>212</v>
      </c>
      <c r="G176" s="77" t="s">
        <v>520</v>
      </c>
      <c r="H176" s="27"/>
      <c r="I176" s="82"/>
      <c r="J176" s="82">
        <f t="shared" si="8"/>
      </c>
      <c r="K176" s="82">
        <f t="shared" si="8"/>
      </c>
      <c r="L176" s="82">
        <f t="shared" si="8"/>
      </c>
      <c r="M176" s="27"/>
      <c r="N176" s="78"/>
      <c r="O176" s="78"/>
      <c r="P176" s="78"/>
      <c r="Q176" s="27"/>
      <c r="R176" s="100"/>
      <c r="S176" s="27"/>
    </row>
    <row r="177" spans="1:19" ht="22.5">
      <c r="A177" s="121"/>
      <c r="B177" s="126"/>
      <c r="C177" s="128"/>
      <c r="D177" s="124"/>
      <c r="E177" s="128"/>
      <c r="F177" s="30" t="s">
        <v>213</v>
      </c>
      <c r="G177" s="77" t="s">
        <v>520</v>
      </c>
      <c r="H177" s="27"/>
      <c r="I177" s="82"/>
      <c r="J177" s="82">
        <f t="shared" si="8"/>
      </c>
      <c r="K177" s="82">
        <f t="shared" si="8"/>
      </c>
      <c r="L177" s="82">
        <f t="shared" si="8"/>
      </c>
      <c r="M177" s="27"/>
      <c r="N177" s="78"/>
      <c r="O177" s="78"/>
      <c r="P177" s="78"/>
      <c r="Q177" s="27"/>
      <c r="R177" s="100"/>
      <c r="S177" s="27"/>
    </row>
    <row r="178" spans="1:19" ht="22.5">
      <c r="A178" s="121"/>
      <c r="B178" s="126"/>
      <c r="C178" s="128"/>
      <c r="D178" s="124"/>
      <c r="E178" s="128"/>
      <c r="F178" s="30" t="s">
        <v>214</v>
      </c>
      <c r="G178" s="77" t="s">
        <v>520</v>
      </c>
      <c r="H178" s="27"/>
      <c r="I178" s="82"/>
      <c r="J178" s="82">
        <f t="shared" si="8"/>
      </c>
      <c r="K178" s="82">
        <f t="shared" si="8"/>
      </c>
      <c r="L178" s="82">
        <f t="shared" si="8"/>
      </c>
      <c r="M178" s="27"/>
      <c r="N178" s="78"/>
      <c r="O178" s="78"/>
      <c r="P178" s="78"/>
      <c r="Q178" s="27"/>
      <c r="R178" s="100"/>
      <c r="S178" s="27"/>
    </row>
    <row r="179" spans="1:19" ht="22.5">
      <c r="A179" s="121"/>
      <c r="B179" s="126"/>
      <c r="C179" s="129"/>
      <c r="D179" s="125"/>
      <c r="E179" s="129"/>
      <c r="F179" s="30" t="s">
        <v>215</v>
      </c>
      <c r="G179" s="77" t="s">
        <v>520</v>
      </c>
      <c r="H179" s="27"/>
      <c r="I179" s="82"/>
      <c r="J179" s="82">
        <f t="shared" si="8"/>
      </c>
      <c r="K179" s="82">
        <f t="shared" si="8"/>
      </c>
      <c r="L179" s="82">
        <f t="shared" si="8"/>
      </c>
      <c r="M179" s="27"/>
      <c r="N179" s="78"/>
      <c r="O179" s="78"/>
      <c r="P179" s="78"/>
      <c r="Q179" s="27"/>
      <c r="R179" s="100"/>
      <c r="S179" s="27"/>
    </row>
    <row r="180" spans="1:19" ht="33.75">
      <c r="A180" s="121"/>
      <c r="B180" s="126" t="s">
        <v>669</v>
      </c>
      <c r="C180" s="127" t="s">
        <v>165</v>
      </c>
      <c r="D180" s="123" t="s">
        <v>697</v>
      </c>
      <c r="E180" s="71" t="s">
        <v>103</v>
      </c>
      <c r="F180" s="30" t="s">
        <v>594</v>
      </c>
      <c r="G180" s="77" t="s">
        <v>520</v>
      </c>
      <c r="H180" s="27"/>
      <c r="I180" s="82"/>
      <c r="J180" s="82">
        <f t="shared" si="8"/>
      </c>
      <c r="K180" s="82">
        <f t="shared" si="8"/>
      </c>
      <c r="L180" s="82">
        <f t="shared" si="8"/>
      </c>
      <c r="M180" s="27"/>
      <c r="N180" s="78"/>
      <c r="O180" s="78"/>
      <c r="P180" s="78"/>
      <c r="Q180" s="27"/>
      <c r="R180" s="100"/>
      <c r="S180" s="27"/>
    </row>
    <row r="181" spans="1:19" ht="22.5">
      <c r="A181" s="121"/>
      <c r="B181" s="126"/>
      <c r="C181" s="128"/>
      <c r="D181" s="124"/>
      <c r="E181" s="128" t="s">
        <v>621</v>
      </c>
      <c r="F181" s="65" t="s">
        <v>216</v>
      </c>
      <c r="G181" s="77" t="s">
        <v>520</v>
      </c>
      <c r="H181" s="27"/>
      <c r="I181" s="85"/>
      <c r="J181" s="86">
        <f t="shared" si="8"/>
      </c>
      <c r="K181" s="86">
        <f t="shared" si="8"/>
      </c>
      <c r="L181" s="87">
        <f t="shared" si="8"/>
      </c>
      <c r="M181" s="27"/>
      <c r="N181" s="79"/>
      <c r="O181" s="80"/>
      <c r="P181" s="81"/>
      <c r="Q181" s="27"/>
      <c r="R181" s="100"/>
      <c r="S181" s="27"/>
    </row>
    <row r="182" spans="1:19" ht="22.5">
      <c r="A182" s="121"/>
      <c r="B182" s="126"/>
      <c r="C182" s="128"/>
      <c r="D182" s="124"/>
      <c r="E182" s="128"/>
      <c r="F182" s="30" t="s">
        <v>212</v>
      </c>
      <c r="G182" s="77" t="s">
        <v>520</v>
      </c>
      <c r="H182" s="27"/>
      <c r="I182" s="82"/>
      <c r="J182" s="82">
        <f t="shared" si="8"/>
      </c>
      <c r="K182" s="82">
        <f t="shared" si="8"/>
      </c>
      <c r="L182" s="82">
        <f t="shared" si="8"/>
      </c>
      <c r="M182" s="27"/>
      <c r="N182" s="78"/>
      <c r="O182" s="78"/>
      <c r="P182" s="78"/>
      <c r="Q182" s="27"/>
      <c r="R182" s="100"/>
      <c r="S182" s="27"/>
    </row>
    <row r="183" spans="1:19" ht="22.5">
      <c r="A183" s="121"/>
      <c r="B183" s="126"/>
      <c r="C183" s="128"/>
      <c r="D183" s="124"/>
      <c r="E183" s="128"/>
      <c r="F183" s="30" t="s">
        <v>213</v>
      </c>
      <c r="G183" s="77" t="s">
        <v>520</v>
      </c>
      <c r="H183" s="27"/>
      <c r="I183" s="82"/>
      <c r="J183" s="82">
        <f t="shared" si="8"/>
      </c>
      <c r="K183" s="82">
        <f t="shared" si="8"/>
      </c>
      <c r="L183" s="82">
        <f t="shared" si="8"/>
      </c>
      <c r="M183" s="27"/>
      <c r="N183" s="78"/>
      <c r="O183" s="78"/>
      <c r="P183" s="78"/>
      <c r="Q183" s="27"/>
      <c r="R183" s="100"/>
      <c r="S183" s="27"/>
    </row>
    <row r="184" spans="1:19" ht="22.5">
      <c r="A184" s="121"/>
      <c r="B184" s="126"/>
      <c r="C184" s="128"/>
      <c r="D184" s="124"/>
      <c r="E184" s="128"/>
      <c r="F184" s="30" t="s">
        <v>214</v>
      </c>
      <c r="G184" s="77" t="s">
        <v>520</v>
      </c>
      <c r="H184" s="27"/>
      <c r="I184" s="82"/>
      <c r="J184" s="82">
        <f t="shared" si="8"/>
      </c>
      <c r="K184" s="82">
        <f t="shared" si="8"/>
      </c>
      <c r="L184" s="82">
        <f t="shared" si="8"/>
      </c>
      <c r="M184" s="27"/>
      <c r="N184" s="78"/>
      <c r="O184" s="78"/>
      <c r="P184" s="78"/>
      <c r="Q184" s="27"/>
      <c r="R184" s="100"/>
      <c r="S184" s="27"/>
    </row>
    <row r="185" spans="1:19" ht="22.5">
      <c r="A185" s="121"/>
      <c r="B185" s="126"/>
      <c r="C185" s="129"/>
      <c r="D185" s="125"/>
      <c r="E185" s="129"/>
      <c r="F185" s="30" t="s">
        <v>215</v>
      </c>
      <c r="G185" s="77" t="s">
        <v>520</v>
      </c>
      <c r="H185" s="27"/>
      <c r="I185" s="82"/>
      <c r="J185" s="82">
        <f aca="true" t="shared" si="9" ref="J185:L204">IF($I185="","",IF($I185="N/A","N/A",IF($I185=0,0,IF($I185="NS","NS",""))))</f>
      </c>
      <c r="K185" s="82">
        <f t="shared" si="9"/>
      </c>
      <c r="L185" s="82">
        <f t="shared" si="9"/>
      </c>
      <c r="M185" s="27"/>
      <c r="N185" s="78"/>
      <c r="O185" s="78"/>
      <c r="P185" s="78"/>
      <c r="Q185" s="27"/>
      <c r="R185" s="100"/>
      <c r="S185" s="27"/>
    </row>
    <row r="186" spans="1:19" ht="33.75">
      <c r="A186" s="130" t="s">
        <v>688</v>
      </c>
      <c r="B186" s="126"/>
      <c r="C186" s="70" t="s">
        <v>471</v>
      </c>
      <c r="D186" s="123" t="s">
        <v>625</v>
      </c>
      <c r="E186" s="70" t="s">
        <v>104</v>
      </c>
      <c r="F186" s="30" t="s">
        <v>217</v>
      </c>
      <c r="G186" s="77" t="s">
        <v>526</v>
      </c>
      <c r="H186" s="27"/>
      <c r="I186" s="82"/>
      <c r="J186" s="82">
        <f t="shared" si="9"/>
      </c>
      <c r="K186" s="82">
        <f t="shared" si="9"/>
      </c>
      <c r="L186" s="82">
        <f t="shared" si="9"/>
      </c>
      <c r="M186" s="27"/>
      <c r="N186" s="79"/>
      <c r="O186" s="80"/>
      <c r="P186" s="81"/>
      <c r="Q186" s="27"/>
      <c r="R186" s="100"/>
      <c r="S186" s="27"/>
    </row>
    <row r="187" spans="1:19" ht="22.5">
      <c r="A187" s="130"/>
      <c r="B187" s="126"/>
      <c r="C187" s="70" t="s">
        <v>219</v>
      </c>
      <c r="D187" s="125"/>
      <c r="E187" s="70" t="s">
        <v>105</v>
      </c>
      <c r="F187" s="30" t="s">
        <v>218</v>
      </c>
      <c r="G187" s="77" t="s">
        <v>526</v>
      </c>
      <c r="H187" s="27"/>
      <c r="I187" s="82"/>
      <c r="J187" s="82">
        <f t="shared" si="9"/>
      </c>
      <c r="K187" s="82">
        <f t="shared" si="9"/>
      </c>
      <c r="L187" s="82">
        <f t="shared" si="9"/>
      </c>
      <c r="M187" s="27"/>
      <c r="N187" s="78"/>
      <c r="O187" s="78"/>
      <c r="P187" s="78"/>
      <c r="Q187" s="27"/>
      <c r="R187" s="100"/>
      <c r="S187" s="27"/>
    </row>
    <row r="188" spans="1:19" ht="36.75" customHeight="1">
      <c r="A188" s="133" t="s">
        <v>185</v>
      </c>
      <c r="B188" s="126"/>
      <c r="C188" s="70" t="s">
        <v>434</v>
      </c>
      <c r="D188" s="123" t="s">
        <v>697</v>
      </c>
      <c r="E188" s="70" t="s">
        <v>106</v>
      </c>
      <c r="F188" s="30" t="s">
        <v>434</v>
      </c>
      <c r="G188" s="77" t="s">
        <v>521</v>
      </c>
      <c r="H188" s="27"/>
      <c r="I188" s="82"/>
      <c r="J188" s="82">
        <f t="shared" si="9"/>
      </c>
      <c r="K188" s="82">
        <f t="shared" si="9"/>
      </c>
      <c r="L188" s="82">
        <f t="shared" si="9"/>
      </c>
      <c r="M188" s="27"/>
      <c r="N188" s="78"/>
      <c r="O188" s="78"/>
      <c r="P188" s="78"/>
      <c r="Q188" s="27"/>
      <c r="R188" s="100"/>
      <c r="S188" s="27"/>
    </row>
    <row r="189" spans="1:19" ht="22.5" customHeight="1">
      <c r="A189" s="133"/>
      <c r="B189" s="126"/>
      <c r="C189" s="70" t="s">
        <v>430</v>
      </c>
      <c r="D189" s="124"/>
      <c r="E189" s="70" t="s">
        <v>107</v>
      </c>
      <c r="F189" s="30" t="s">
        <v>584</v>
      </c>
      <c r="G189" s="77" t="s">
        <v>229</v>
      </c>
      <c r="H189" s="27"/>
      <c r="I189" s="82"/>
      <c r="J189" s="82">
        <f t="shared" si="9"/>
      </c>
      <c r="K189" s="82">
        <f t="shared" si="9"/>
      </c>
      <c r="L189" s="82">
        <f t="shared" si="9"/>
      </c>
      <c r="M189" s="27"/>
      <c r="N189" s="78"/>
      <c r="O189" s="78"/>
      <c r="P189" s="78"/>
      <c r="Q189" s="27"/>
      <c r="R189" s="100"/>
      <c r="S189" s="27"/>
    </row>
    <row r="190" spans="1:19" ht="33.75" customHeight="1">
      <c r="A190" s="133"/>
      <c r="B190" s="126"/>
      <c r="C190" s="127" t="s">
        <v>291</v>
      </c>
      <c r="D190" s="124"/>
      <c r="E190" s="70" t="s">
        <v>108</v>
      </c>
      <c r="F190" s="30" t="s">
        <v>431</v>
      </c>
      <c r="G190" s="77" t="s">
        <v>230</v>
      </c>
      <c r="H190" s="27"/>
      <c r="I190" s="82"/>
      <c r="J190" s="82">
        <f t="shared" si="9"/>
      </c>
      <c r="K190" s="82">
        <f t="shared" si="9"/>
      </c>
      <c r="L190" s="82">
        <f t="shared" si="9"/>
      </c>
      <c r="M190" s="27"/>
      <c r="N190" s="78"/>
      <c r="O190" s="78"/>
      <c r="P190" s="78"/>
      <c r="Q190" s="27"/>
      <c r="R190" s="100"/>
      <c r="S190" s="27"/>
    </row>
    <row r="191" spans="1:19" ht="45">
      <c r="A191" s="133"/>
      <c r="B191" s="126"/>
      <c r="C191" s="128"/>
      <c r="D191" s="124"/>
      <c r="E191" s="70" t="s">
        <v>109</v>
      </c>
      <c r="F191" s="30" t="s">
        <v>432</v>
      </c>
      <c r="G191" s="77" t="s">
        <v>231</v>
      </c>
      <c r="H191" s="27"/>
      <c r="I191" s="82"/>
      <c r="J191" s="82">
        <f t="shared" si="9"/>
      </c>
      <c r="K191" s="82">
        <f t="shared" si="9"/>
      </c>
      <c r="L191" s="82">
        <f t="shared" si="9"/>
      </c>
      <c r="M191" s="27"/>
      <c r="N191" s="78"/>
      <c r="O191" s="78"/>
      <c r="P191" s="78"/>
      <c r="Q191" s="27"/>
      <c r="R191" s="100"/>
      <c r="S191" s="27"/>
    </row>
    <row r="192" spans="1:19" ht="22.5" customHeight="1">
      <c r="A192" s="133"/>
      <c r="B192" s="126"/>
      <c r="C192" s="128"/>
      <c r="D192" s="124"/>
      <c r="E192" s="127" t="s">
        <v>110</v>
      </c>
      <c r="F192" s="30" t="s">
        <v>29</v>
      </c>
      <c r="G192" s="77" t="s">
        <v>232</v>
      </c>
      <c r="H192" s="27"/>
      <c r="I192" s="82"/>
      <c r="J192" s="82">
        <f t="shared" si="9"/>
      </c>
      <c r="K192" s="82">
        <f t="shared" si="9"/>
      </c>
      <c r="L192" s="82">
        <f t="shared" si="9"/>
      </c>
      <c r="M192" s="27"/>
      <c r="N192" s="78"/>
      <c r="O192" s="78"/>
      <c r="P192" s="78"/>
      <c r="Q192" s="27"/>
      <c r="R192" s="100"/>
      <c r="S192" s="27"/>
    </row>
    <row r="193" spans="1:19" ht="22.5" customHeight="1">
      <c r="A193" s="133"/>
      <c r="B193" s="126"/>
      <c r="C193" s="128"/>
      <c r="D193" s="124"/>
      <c r="E193" s="129"/>
      <c r="F193" s="30" t="s">
        <v>30</v>
      </c>
      <c r="G193" s="77" t="s">
        <v>233</v>
      </c>
      <c r="H193" s="27"/>
      <c r="I193" s="82"/>
      <c r="J193" s="82">
        <f t="shared" si="9"/>
      </c>
      <c r="K193" s="82">
        <f t="shared" si="9"/>
      </c>
      <c r="L193" s="82">
        <f t="shared" si="9"/>
      </c>
      <c r="M193" s="27"/>
      <c r="N193" s="78"/>
      <c r="O193" s="78"/>
      <c r="P193" s="78"/>
      <c r="Q193" s="27"/>
      <c r="R193" s="100"/>
      <c r="S193" s="27"/>
    </row>
    <row r="194" spans="1:19" ht="22.5" customHeight="1">
      <c r="A194" s="133"/>
      <c r="B194" s="126"/>
      <c r="C194" s="128"/>
      <c r="D194" s="124"/>
      <c r="E194" s="127" t="s">
        <v>599</v>
      </c>
      <c r="F194" s="30" t="s">
        <v>32</v>
      </c>
      <c r="G194" s="77" t="s">
        <v>234</v>
      </c>
      <c r="H194" s="27"/>
      <c r="I194" s="82"/>
      <c r="J194" s="82">
        <f t="shared" si="9"/>
      </c>
      <c r="K194" s="82">
        <f t="shared" si="9"/>
      </c>
      <c r="L194" s="82">
        <f t="shared" si="9"/>
      </c>
      <c r="M194" s="27"/>
      <c r="N194" s="78"/>
      <c r="O194" s="78"/>
      <c r="P194" s="78"/>
      <c r="Q194" s="27"/>
      <c r="R194" s="100"/>
      <c r="S194" s="27"/>
    </row>
    <row r="195" spans="1:19" ht="22.5" customHeight="1">
      <c r="A195" s="133"/>
      <c r="B195" s="126"/>
      <c r="C195" s="129"/>
      <c r="D195" s="124"/>
      <c r="E195" s="129"/>
      <c r="F195" s="30" t="s">
        <v>31</v>
      </c>
      <c r="G195" s="77" t="s">
        <v>235</v>
      </c>
      <c r="H195" s="27"/>
      <c r="I195" s="82"/>
      <c r="J195" s="82">
        <f t="shared" si="9"/>
      </c>
      <c r="K195" s="82">
        <f t="shared" si="9"/>
      </c>
      <c r="L195" s="82">
        <f t="shared" si="9"/>
      </c>
      <c r="M195" s="27"/>
      <c r="N195" s="78"/>
      <c r="O195" s="78"/>
      <c r="P195" s="78"/>
      <c r="Q195" s="27"/>
      <c r="R195" s="100"/>
      <c r="S195" s="27"/>
    </row>
    <row r="196" spans="1:19" ht="22.5" customHeight="1">
      <c r="A196" s="133"/>
      <c r="B196" s="126"/>
      <c r="C196" s="70" t="s">
        <v>280</v>
      </c>
      <c r="D196" s="124"/>
      <c r="E196" s="70" t="s">
        <v>111</v>
      </c>
      <c r="F196" s="30" t="s">
        <v>279</v>
      </c>
      <c r="G196" s="77" t="s">
        <v>236</v>
      </c>
      <c r="H196" s="27"/>
      <c r="I196" s="82"/>
      <c r="J196" s="82">
        <f t="shared" si="9"/>
      </c>
      <c r="K196" s="82">
        <f t="shared" si="9"/>
      </c>
      <c r="L196" s="82">
        <f t="shared" si="9"/>
      </c>
      <c r="M196" s="27"/>
      <c r="N196" s="78"/>
      <c r="O196" s="78"/>
      <c r="P196" s="78"/>
      <c r="Q196" s="27"/>
      <c r="R196" s="100"/>
      <c r="S196" s="27"/>
    </row>
    <row r="197" spans="1:19" ht="45">
      <c r="A197" s="133"/>
      <c r="B197" s="126"/>
      <c r="C197" s="70" t="s">
        <v>435</v>
      </c>
      <c r="D197" s="124"/>
      <c r="E197" s="70" t="s">
        <v>112</v>
      </c>
      <c r="F197" s="30" t="s">
        <v>433</v>
      </c>
      <c r="G197" s="77" t="s">
        <v>237</v>
      </c>
      <c r="H197" s="27"/>
      <c r="I197" s="82"/>
      <c r="J197" s="82">
        <f t="shared" si="9"/>
      </c>
      <c r="K197" s="82">
        <f t="shared" si="9"/>
      </c>
      <c r="L197" s="82">
        <f t="shared" si="9"/>
      </c>
      <c r="M197" s="27"/>
      <c r="N197" s="78"/>
      <c r="O197" s="78"/>
      <c r="P197" s="78"/>
      <c r="Q197" s="27"/>
      <c r="R197" s="100"/>
      <c r="S197" s="27"/>
    </row>
    <row r="198" spans="1:19" ht="22.5">
      <c r="A198" s="133"/>
      <c r="B198" s="126"/>
      <c r="C198" s="127" t="s">
        <v>63</v>
      </c>
      <c r="D198" s="124"/>
      <c r="E198" s="70" t="s">
        <v>468</v>
      </c>
      <c r="F198" s="30" t="s">
        <v>469</v>
      </c>
      <c r="G198" s="77" t="s">
        <v>547</v>
      </c>
      <c r="H198" s="27"/>
      <c r="I198" s="82"/>
      <c r="J198" s="82">
        <f t="shared" si="9"/>
      </c>
      <c r="K198" s="82">
        <f t="shared" si="9"/>
      </c>
      <c r="L198" s="82">
        <f t="shared" si="9"/>
      </c>
      <c r="M198" s="27"/>
      <c r="N198" s="78"/>
      <c r="O198" s="78"/>
      <c r="P198" s="78"/>
      <c r="Q198" s="27"/>
      <c r="R198" s="100"/>
      <c r="S198" s="27"/>
    </row>
    <row r="199" spans="1:19" ht="26.25" customHeight="1">
      <c r="A199" s="133"/>
      <c r="B199" s="126"/>
      <c r="C199" s="128"/>
      <c r="D199" s="124"/>
      <c r="E199" s="127" t="s">
        <v>74</v>
      </c>
      <c r="F199" s="30" t="s">
        <v>281</v>
      </c>
      <c r="G199" s="77" t="s">
        <v>547</v>
      </c>
      <c r="H199" s="27"/>
      <c r="I199" s="82"/>
      <c r="J199" s="82">
        <f t="shared" si="9"/>
      </c>
      <c r="K199" s="82">
        <f t="shared" si="9"/>
      </c>
      <c r="L199" s="82">
        <f t="shared" si="9"/>
      </c>
      <c r="M199" s="27"/>
      <c r="N199" s="78"/>
      <c r="O199" s="78"/>
      <c r="P199" s="78"/>
      <c r="Q199" s="27"/>
      <c r="R199" s="100"/>
      <c r="S199" s="27"/>
    </row>
    <row r="200" spans="1:19" ht="26.25" customHeight="1">
      <c r="A200" s="133"/>
      <c r="B200" s="126"/>
      <c r="C200" s="128"/>
      <c r="D200" s="124"/>
      <c r="E200" s="129"/>
      <c r="F200" s="30" t="s">
        <v>282</v>
      </c>
      <c r="G200" s="77" t="s">
        <v>547</v>
      </c>
      <c r="H200" s="27"/>
      <c r="I200" s="82"/>
      <c r="J200" s="82">
        <f t="shared" si="9"/>
      </c>
      <c r="K200" s="82">
        <f t="shared" si="9"/>
      </c>
      <c r="L200" s="82">
        <f t="shared" si="9"/>
      </c>
      <c r="M200" s="27"/>
      <c r="N200" s="78"/>
      <c r="O200" s="78"/>
      <c r="P200" s="78"/>
      <c r="Q200" s="27"/>
      <c r="R200" s="100"/>
      <c r="S200" s="27"/>
    </row>
    <row r="201" spans="1:19" ht="26.25" customHeight="1">
      <c r="A201" s="133"/>
      <c r="B201" s="126"/>
      <c r="C201" s="128"/>
      <c r="D201" s="124"/>
      <c r="E201" s="70" t="s">
        <v>468</v>
      </c>
      <c r="F201" s="30" t="s">
        <v>470</v>
      </c>
      <c r="G201" s="77" t="s">
        <v>547</v>
      </c>
      <c r="H201" s="27"/>
      <c r="I201" s="82"/>
      <c r="J201" s="82">
        <f t="shared" si="9"/>
      </c>
      <c r="K201" s="82">
        <f t="shared" si="9"/>
      </c>
      <c r="L201" s="82">
        <f t="shared" si="9"/>
      </c>
      <c r="M201" s="27"/>
      <c r="N201" s="78"/>
      <c r="O201" s="78"/>
      <c r="P201" s="78"/>
      <c r="Q201" s="27"/>
      <c r="R201" s="100"/>
      <c r="S201" s="27"/>
    </row>
    <row r="202" spans="1:19" ht="19.5" customHeight="1">
      <c r="A202" s="133"/>
      <c r="B202" s="126"/>
      <c r="C202" s="128"/>
      <c r="D202" s="124"/>
      <c r="E202" s="127" t="s">
        <v>74</v>
      </c>
      <c r="F202" s="30" t="s">
        <v>283</v>
      </c>
      <c r="G202" s="77" t="s">
        <v>547</v>
      </c>
      <c r="H202" s="27"/>
      <c r="I202" s="82"/>
      <c r="J202" s="82">
        <f t="shared" si="9"/>
      </c>
      <c r="K202" s="82">
        <f t="shared" si="9"/>
      </c>
      <c r="L202" s="82">
        <f t="shared" si="9"/>
      </c>
      <c r="M202" s="27"/>
      <c r="N202" s="78"/>
      <c r="O202" s="78"/>
      <c r="P202" s="78"/>
      <c r="Q202" s="27"/>
      <c r="R202" s="100"/>
      <c r="S202" s="27"/>
    </row>
    <row r="203" spans="1:19" ht="19.5" customHeight="1">
      <c r="A203" s="133"/>
      <c r="B203" s="126"/>
      <c r="C203" s="128"/>
      <c r="D203" s="124"/>
      <c r="E203" s="128"/>
      <c r="F203" s="30" t="s">
        <v>284</v>
      </c>
      <c r="G203" s="77" t="s">
        <v>547</v>
      </c>
      <c r="H203" s="27"/>
      <c r="I203" s="82"/>
      <c r="J203" s="82">
        <f t="shared" si="9"/>
      </c>
      <c r="K203" s="82">
        <f t="shared" si="9"/>
      </c>
      <c r="L203" s="82">
        <f t="shared" si="9"/>
      </c>
      <c r="M203" s="27"/>
      <c r="N203" s="78"/>
      <c r="O203" s="78"/>
      <c r="P203" s="78"/>
      <c r="Q203" s="27"/>
      <c r="R203" s="100"/>
      <c r="S203" s="27"/>
    </row>
    <row r="204" spans="1:19" ht="19.5" customHeight="1">
      <c r="A204" s="133"/>
      <c r="B204" s="126"/>
      <c r="C204" s="128"/>
      <c r="D204" s="124"/>
      <c r="E204" s="128"/>
      <c r="F204" s="30" t="s">
        <v>285</v>
      </c>
      <c r="G204" s="77" t="s">
        <v>547</v>
      </c>
      <c r="H204" s="27"/>
      <c r="I204" s="82"/>
      <c r="J204" s="82">
        <f t="shared" si="9"/>
      </c>
      <c r="K204" s="82">
        <f t="shared" si="9"/>
      </c>
      <c r="L204" s="82">
        <f t="shared" si="9"/>
      </c>
      <c r="M204" s="27"/>
      <c r="N204" s="78"/>
      <c r="O204" s="78"/>
      <c r="P204" s="78"/>
      <c r="Q204" s="27"/>
      <c r="R204" s="100"/>
      <c r="S204" s="27"/>
    </row>
    <row r="205" spans="1:19" ht="19.5" customHeight="1">
      <c r="A205" s="133"/>
      <c r="B205" s="126"/>
      <c r="C205" s="128"/>
      <c r="D205" s="124"/>
      <c r="E205" s="128"/>
      <c r="F205" s="30" t="s">
        <v>286</v>
      </c>
      <c r="G205" s="77" t="s">
        <v>547</v>
      </c>
      <c r="H205" s="27"/>
      <c r="I205" s="82"/>
      <c r="J205" s="82">
        <f aca="true" t="shared" si="10" ref="J205:L224">IF($I205="","",IF($I205="N/A","N/A",IF($I205=0,0,IF($I205="NS","NS",""))))</f>
      </c>
      <c r="K205" s="82">
        <f t="shared" si="10"/>
      </c>
      <c r="L205" s="82">
        <f t="shared" si="10"/>
      </c>
      <c r="M205" s="27"/>
      <c r="N205" s="78"/>
      <c r="O205" s="78"/>
      <c r="P205" s="78"/>
      <c r="Q205" s="27"/>
      <c r="R205" s="100"/>
      <c r="S205" s="27"/>
    </row>
    <row r="206" spans="1:19" ht="19.5" customHeight="1">
      <c r="A206" s="133"/>
      <c r="B206" s="126"/>
      <c r="C206" s="128"/>
      <c r="D206" s="124"/>
      <c r="E206" s="128"/>
      <c r="F206" s="30" t="s">
        <v>287</v>
      </c>
      <c r="G206" s="77" t="s">
        <v>547</v>
      </c>
      <c r="H206" s="27"/>
      <c r="I206" s="82"/>
      <c r="J206" s="82">
        <f t="shared" si="10"/>
      </c>
      <c r="K206" s="82">
        <f t="shared" si="10"/>
      </c>
      <c r="L206" s="82">
        <f t="shared" si="10"/>
      </c>
      <c r="M206" s="27"/>
      <c r="N206" s="78"/>
      <c r="O206" s="78"/>
      <c r="P206" s="78"/>
      <c r="Q206" s="27"/>
      <c r="R206" s="100"/>
      <c r="S206" s="27"/>
    </row>
    <row r="207" spans="1:19" ht="33.75">
      <c r="A207" s="133"/>
      <c r="B207" s="126"/>
      <c r="C207" s="129"/>
      <c r="D207" s="125"/>
      <c r="E207" s="129"/>
      <c r="F207" s="30" t="s">
        <v>595</v>
      </c>
      <c r="G207" s="77" t="s">
        <v>519</v>
      </c>
      <c r="H207" s="27"/>
      <c r="I207" s="82"/>
      <c r="J207" s="82">
        <f t="shared" si="10"/>
      </c>
      <c r="K207" s="82">
        <f t="shared" si="10"/>
      </c>
      <c r="L207" s="82">
        <f t="shared" si="10"/>
      </c>
      <c r="M207" s="27"/>
      <c r="N207" s="78"/>
      <c r="O207" s="78"/>
      <c r="P207" s="78"/>
      <c r="Q207" s="27"/>
      <c r="R207" s="100"/>
      <c r="S207" s="27"/>
    </row>
    <row r="208" spans="1:19" ht="33.75">
      <c r="A208" s="132" t="s">
        <v>255</v>
      </c>
      <c r="B208" s="70" t="s">
        <v>670</v>
      </c>
      <c r="C208" s="70" t="s">
        <v>670</v>
      </c>
      <c r="D208" s="7" t="s">
        <v>697</v>
      </c>
      <c r="E208" s="70" t="s">
        <v>113</v>
      </c>
      <c r="F208" s="30" t="s">
        <v>596</v>
      </c>
      <c r="G208" s="77" t="s">
        <v>526</v>
      </c>
      <c r="H208" s="27"/>
      <c r="I208" s="82"/>
      <c r="J208" s="82">
        <f t="shared" si="10"/>
      </c>
      <c r="K208" s="82">
        <f t="shared" si="10"/>
      </c>
      <c r="L208" s="82">
        <f t="shared" si="10"/>
      </c>
      <c r="M208" s="27"/>
      <c r="N208" s="78"/>
      <c r="O208" s="78"/>
      <c r="P208" s="78"/>
      <c r="Q208" s="27"/>
      <c r="R208" s="100">
        <v>2</v>
      </c>
      <c r="S208" s="27"/>
    </row>
    <row r="209" spans="1:19" ht="33.75">
      <c r="A209" s="132"/>
      <c r="B209" s="126" t="s">
        <v>671</v>
      </c>
      <c r="C209" s="127" t="s">
        <v>391</v>
      </c>
      <c r="D209" s="123" t="s">
        <v>697</v>
      </c>
      <c r="E209" s="127" t="s">
        <v>114</v>
      </c>
      <c r="F209" s="30" t="s">
        <v>220</v>
      </c>
      <c r="G209" s="77" t="s">
        <v>523</v>
      </c>
      <c r="H209" s="27"/>
      <c r="I209" s="82"/>
      <c r="J209" s="82">
        <f t="shared" si="10"/>
      </c>
      <c r="K209" s="82">
        <f t="shared" si="10"/>
      </c>
      <c r="L209" s="82">
        <f t="shared" si="10"/>
      </c>
      <c r="M209" s="27"/>
      <c r="N209" s="78"/>
      <c r="O209" s="78"/>
      <c r="P209" s="78"/>
      <c r="Q209" s="27"/>
      <c r="R209" s="100">
        <v>2</v>
      </c>
      <c r="S209" s="27"/>
    </row>
    <row r="210" spans="1:19" ht="19.5" customHeight="1">
      <c r="A210" s="132"/>
      <c r="B210" s="126"/>
      <c r="C210" s="128"/>
      <c r="D210" s="124"/>
      <c r="E210" s="129"/>
      <c r="F210" s="65" t="s">
        <v>385</v>
      </c>
      <c r="G210" s="77" t="s">
        <v>523</v>
      </c>
      <c r="H210" s="27"/>
      <c r="I210" s="85"/>
      <c r="J210" s="86">
        <f t="shared" si="10"/>
      </c>
      <c r="K210" s="86">
        <f t="shared" si="10"/>
      </c>
      <c r="L210" s="87">
        <f t="shared" si="10"/>
      </c>
      <c r="M210" s="27"/>
      <c r="N210" s="79"/>
      <c r="O210" s="80"/>
      <c r="P210" s="81"/>
      <c r="Q210" s="27"/>
      <c r="R210" s="100">
        <v>2</v>
      </c>
      <c r="S210" s="27"/>
    </row>
    <row r="211" spans="1:19" ht="19.5" customHeight="1">
      <c r="A211" s="132"/>
      <c r="B211" s="126"/>
      <c r="C211" s="128"/>
      <c r="D211" s="124"/>
      <c r="E211" s="70" t="s">
        <v>115</v>
      </c>
      <c r="F211" s="30" t="s">
        <v>33</v>
      </c>
      <c r="G211" s="77" t="s">
        <v>523</v>
      </c>
      <c r="H211" s="27"/>
      <c r="I211" s="82"/>
      <c r="J211" s="82">
        <f t="shared" si="10"/>
      </c>
      <c r="K211" s="82">
        <f t="shared" si="10"/>
      </c>
      <c r="L211" s="82">
        <f t="shared" si="10"/>
      </c>
      <c r="M211" s="27"/>
      <c r="N211" s="78"/>
      <c r="O211" s="78"/>
      <c r="P211" s="78"/>
      <c r="Q211" s="27"/>
      <c r="R211" s="100">
        <v>2</v>
      </c>
      <c r="S211" s="27"/>
    </row>
    <row r="212" spans="1:19" ht="19.5" customHeight="1">
      <c r="A212" s="132"/>
      <c r="B212" s="126"/>
      <c r="C212" s="128"/>
      <c r="D212" s="124"/>
      <c r="E212" s="70" t="s">
        <v>116</v>
      </c>
      <c r="F212" s="30" t="s">
        <v>221</v>
      </c>
      <c r="G212" s="77" t="s">
        <v>523</v>
      </c>
      <c r="H212" s="27"/>
      <c r="I212" s="82"/>
      <c r="J212" s="82">
        <f t="shared" si="10"/>
      </c>
      <c r="K212" s="82">
        <f t="shared" si="10"/>
      </c>
      <c r="L212" s="82">
        <f t="shared" si="10"/>
      </c>
      <c r="M212" s="27"/>
      <c r="N212" s="78"/>
      <c r="O212" s="78"/>
      <c r="P212" s="78"/>
      <c r="Q212" s="27"/>
      <c r="R212" s="100">
        <v>2</v>
      </c>
      <c r="S212" s="27"/>
    </row>
    <row r="213" spans="1:19" ht="19.5" customHeight="1">
      <c r="A213" s="132"/>
      <c r="B213" s="126"/>
      <c r="C213" s="128"/>
      <c r="D213" s="124"/>
      <c r="E213" s="70" t="s">
        <v>117</v>
      </c>
      <c r="F213" s="30" t="s">
        <v>222</v>
      </c>
      <c r="G213" s="77" t="s">
        <v>523</v>
      </c>
      <c r="H213" s="27"/>
      <c r="I213" s="82"/>
      <c r="J213" s="82">
        <f t="shared" si="10"/>
      </c>
      <c r="K213" s="82">
        <f t="shared" si="10"/>
      </c>
      <c r="L213" s="82">
        <f t="shared" si="10"/>
      </c>
      <c r="M213" s="27"/>
      <c r="N213" s="78"/>
      <c r="O213" s="78"/>
      <c r="P213" s="78"/>
      <c r="Q213" s="27"/>
      <c r="R213" s="100">
        <v>2</v>
      </c>
      <c r="S213" s="27"/>
    </row>
    <row r="214" spans="1:19" ht="19.5" customHeight="1">
      <c r="A214" s="132"/>
      <c r="B214" s="126"/>
      <c r="C214" s="128"/>
      <c r="D214" s="124"/>
      <c r="E214" s="70" t="s">
        <v>118</v>
      </c>
      <c r="F214" s="30" t="s">
        <v>223</v>
      </c>
      <c r="G214" s="77" t="s">
        <v>523</v>
      </c>
      <c r="H214" s="27"/>
      <c r="I214" s="82"/>
      <c r="J214" s="82">
        <f t="shared" si="10"/>
      </c>
      <c r="K214" s="82">
        <f t="shared" si="10"/>
      </c>
      <c r="L214" s="82">
        <f t="shared" si="10"/>
      </c>
      <c r="M214" s="27"/>
      <c r="N214" s="78"/>
      <c r="O214" s="78"/>
      <c r="P214" s="78"/>
      <c r="Q214" s="27"/>
      <c r="R214" s="100">
        <v>2</v>
      </c>
      <c r="S214" s="27"/>
    </row>
    <row r="215" spans="1:19" ht="19.5" customHeight="1">
      <c r="A215" s="132"/>
      <c r="B215" s="126"/>
      <c r="C215" s="128"/>
      <c r="D215" s="124"/>
      <c r="E215" s="70" t="s">
        <v>119</v>
      </c>
      <c r="F215" s="30" t="s">
        <v>224</v>
      </c>
      <c r="G215" s="77" t="s">
        <v>523</v>
      </c>
      <c r="H215" s="27"/>
      <c r="I215" s="82"/>
      <c r="J215" s="82">
        <f t="shared" si="10"/>
      </c>
      <c r="K215" s="82">
        <f t="shared" si="10"/>
      </c>
      <c r="L215" s="82">
        <f t="shared" si="10"/>
      </c>
      <c r="M215" s="27"/>
      <c r="N215" s="78"/>
      <c r="O215" s="78"/>
      <c r="P215" s="78"/>
      <c r="Q215" s="27"/>
      <c r="R215" s="100">
        <v>2</v>
      </c>
      <c r="S215" s="27"/>
    </row>
    <row r="216" spans="1:19" ht="19.5" customHeight="1">
      <c r="A216" s="132"/>
      <c r="B216" s="126"/>
      <c r="C216" s="128"/>
      <c r="D216" s="124"/>
      <c r="E216" s="70" t="s">
        <v>120</v>
      </c>
      <c r="F216" s="30" t="s">
        <v>225</v>
      </c>
      <c r="G216" s="77" t="s">
        <v>523</v>
      </c>
      <c r="H216" s="27"/>
      <c r="I216" s="82"/>
      <c r="J216" s="82">
        <f t="shared" si="10"/>
      </c>
      <c r="K216" s="82">
        <f t="shared" si="10"/>
      </c>
      <c r="L216" s="82">
        <f t="shared" si="10"/>
      </c>
      <c r="M216" s="27"/>
      <c r="N216" s="78"/>
      <c r="O216" s="78"/>
      <c r="P216" s="78"/>
      <c r="Q216" s="27"/>
      <c r="R216" s="100">
        <v>2</v>
      </c>
      <c r="S216" s="27"/>
    </row>
    <row r="217" spans="1:19" ht="19.5" customHeight="1">
      <c r="A217" s="132"/>
      <c r="B217" s="126"/>
      <c r="C217" s="128"/>
      <c r="D217" s="124"/>
      <c r="E217" s="70" t="s">
        <v>120</v>
      </c>
      <c r="F217" s="30" t="s">
        <v>226</v>
      </c>
      <c r="G217" s="77" t="s">
        <v>523</v>
      </c>
      <c r="H217" s="27"/>
      <c r="I217" s="82"/>
      <c r="J217" s="82">
        <f t="shared" si="10"/>
      </c>
      <c r="K217" s="82">
        <f t="shared" si="10"/>
      </c>
      <c r="L217" s="82">
        <f t="shared" si="10"/>
      </c>
      <c r="M217" s="27"/>
      <c r="N217" s="78"/>
      <c r="O217" s="78"/>
      <c r="P217" s="78"/>
      <c r="Q217" s="27"/>
      <c r="R217" s="100">
        <v>2</v>
      </c>
      <c r="S217" s="27"/>
    </row>
    <row r="218" spans="1:19" ht="33.75">
      <c r="A218" s="132"/>
      <c r="B218" s="126"/>
      <c r="C218" s="129"/>
      <c r="D218" s="125"/>
      <c r="E218" s="70" t="s">
        <v>121</v>
      </c>
      <c r="F218" s="30" t="s">
        <v>392</v>
      </c>
      <c r="G218" s="77" t="s">
        <v>516</v>
      </c>
      <c r="H218" s="27"/>
      <c r="I218" s="82"/>
      <c r="J218" s="82">
        <f t="shared" si="10"/>
      </c>
      <c r="K218" s="82">
        <f t="shared" si="10"/>
      </c>
      <c r="L218" s="82">
        <f t="shared" si="10"/>
      </c>
      <c r="M218" s="27"/>
      <c r="N218" s="78"/>
      <c r="O218" s="78"/>
      <c r="P218" s="78"/>
      <c r="Q218" s="27"/>
      <c r="R218" s="100">
        <v>2</v>
      </c>
      <c r="S218" s="27"/>
    </row>
    <row r="219" spans="1:19" ht="27" customHeight="1">
      <c r="A219" s="132"/>
      <c r="B219" s="126"/>
      <c r="C219" s="70" t="s">
        <v>480</v>
      </c>
      <c r="D219" s="7" t="s">
        <v>270</v>
      </c>
      <c r="E219" s="70" t="s">
        <v>479</v>
      </c>
      <c r="F219" s="30" t="s">
        <v>375</v>
      </c>
      <c r="G219" s="77" t="s">
        <v>545</v>
      </c>
      <c r="H219" s="27"/>
      <c r="I219" s="82"/>
      <c r="J219" s="82">
        <f t="shared" si="10"/>
      </c>
      <c r="K219" s="82">
        <f t="shared" si="10"/>
      </c>
      <c r="L219" s="82">
        <f t="shared" si="10"/>
      </c>
      <c r="M219" s="27"/>
      <c r="N219" s="78"/>
      <c r="O219" s="78"/>
      <c r="P219" s="78"/>
      <c r="Q219" s="27"/>
      <c r="R219" s="100"/>
      <c r="S219" s="27"/>
    </row>
    <row r="220" spans="1:19" ht="42.75" customHeight="1">
      <c r="A220" s="121" t="s">
        <v>689</v>
      </c>
      <c r="B220" s="126" t="s">
        <v>186</v>
      </c>
      <c r="C220" s="70" t="s">
        <v>203</v>
      </c>
      <c r="D220" s="123" t="s">
        <v>697</v>
      </c>
      <c r="E220" s="127" t="s">
        <v>122</v>
      </c>
      <c r="F220" s="30" t="s">
        <v>201</v>
      </c>
      <c r="G220" s="77" t="s">
        <v>526</v>
      </c>
      <c r="H220" s="27"/>
      <c r="I220" s="82"/>
      <c r="J220" s="82">
        <f t="shared" si="10"/>
      </c>
      <c r="K220" s="82">
        <f t="shared" si="10"/>
      </c>
      <c r="L220" s="82">
        <f t="shared" si="10"/>
      </c>
      <c r="M220" s="27"/>
      <c r="N220" s="78"/>
      <c r="O220" s="78"/>
      <c r="P220" s="78"/>
      <c r="Q220" s="27"/>
      <c r="R220" s="100"/>
      <c r="S220" s="27"/>
    </row>
    <row r="221" spans="1:19" ht="42.75" customHeight="1">
      <c r="A221" s="121"/>
      <c r="B221" s="126"/>
      <c r="C221" s="70" t="s">
        <v>204</v>
      </c>
      <c r="D221" s="125"/>
      <c r="E221" s="129"/>
      <c r="F221" s="30" t="s">
        <v>202</v>
      </c>
      <c r="G221" s="77" t="s">
        <v>526</v>
      </c>
      <c r="H221" s="27"/>
      <c r="I221" s="82"/>
      <c r="J221" s="82">
        <f t="shared" si="10"/>
      </c>
      <c r="K221" s="82">
        <f t="shared" si="10"/>
      </c>
      <c r="L221" s="82">
        <f t="shared" si="10"/>
      </c>
      <c r="M221" s="27"/>
      <c r="N221" s="78"/>
      <c r="O221" s="78"/>
      <c r="P221" s="78"/>
      <c r="Q221" s="27"/>
      <c r="R221" s="100"/>
      <c r="S221" s="27"/>
    </row>
    <row r="222" spans="1:19" ht="33.75">
      <c r="A222" s="121"/>
      <c r="B222" s="70" t="s">
        <v>672</v>
      </c>
      <c r="C222" s="70" t="s">
        <v>71</v>
      </c>
      <c r="D222" s="7" t="s">
        <v>625</v>
      </c>
      <c r="E222" s="70" t="s">
        <v>123</v>
      </c>
      <c r="F222" s="30" t="s">
        <v>393</v>
      </c>
      <c r="G222" s="77" t="s">
        <v>526</v>
      </c>
      <c r="H222" s="27"/>
      <c r="I222" s="82" t="s">
        <v>606</v>
      </c>
      <c r="J222" s="82" t="str">
        <f t="shared" si="10"/>
        <v>N/A</v>
      </c>
      <c r="K222" s="82" t="str">
        <f t="shared" si="10"/>
        <v>N/A</v>
      </c>
      <c r="L222" s="82" t="str">
        <f t="shared" si="10"/>
        <v>N/A</v>
      </c>
      <c r="M222" s="27"/>
      <c r="N222" s="78"/>
      <c r="O222" s="78"/>
      <c r="P222" s="78"/>
      <c r="Q222" s="27"/>
      <c r="R222" s="100"/>
      <c r="S222" s="27"/>
    </row>
    <row r="223" spans="1:19" ht="21.75" customHeight="1">
      <c r="A223" s="130" t="s">
        <v>690</v>
      </c>
      <c r="B223" s="70" t="s">
        <v>673</v>
      </c>
      <c r="C223" s="70" t="s">
        <v>673</v>
      </c>
      <c r="D223" s="123" t="s">
        <v>625</v>
      </c>
      <c r="E223" s="127" t="s">
        <v>124</v>
      </c>
      <c r="F223" s="30" t="s">
        <v>579</v>
      </c>
      <c r="G223" s="77" t="s">
        <v>526</v>
      </c>
      <c r="H223" s="27"/>
      <c r="I223" s="82"/>
      <c r="J223" s="82">
        <f t="shared" si="10"/>
      </c>
      <c r="K223" s="82">
        <f t="shared" si="10"/>
      </c>
      <c r="L223" s="82">
        <f t="shared" si="10"/>
      </c>
      <c r="M223" s="27"/>
      <c r="N223" s="78"/>
      <c r="O223" s="78"/>
      <c r="P223" s="78"/>
      <c r="Q223" s="27"/>
      <c r="R223" s="100">
        <v>2</v>
      </c>
      <c r="S223" s="27"/>
    </row>
    <row r="224" spans="1:19" ht="21.75" customHeight="1">
      <c r="A224" s="130"/>
      <c r="B224" s="70" t="s">
        <v>674</v>
      </c>
      <c r="C224" s="70" t="s">
        <v>674</v>
      </c>
      <c r="D224" s="125"/>
      <c r="E224" s="129"/>
      <c r="F224" s="30" t="s">
        <v>580</v>
      </c>
      <c r="G224" s="77" t="s">
        <v>526</v>
      </c>
      <c r="H224" s="27"/>
      <c r="I224" s="82"/>
      <c r="J224" s="82">
        <f t="shared" si="10"/>
      </c>
      <c r="K224" s="82">
        <f t="shared" si="10"/>
      </c>
      <c r="L224" s="82">
        <f t="shared" si="10"/>
      </c>
      <c r="M224" s="27"/>
      <c r="N224" s="78"/>
      <c r="O224" s="78"/>
      <c r="P224" s="78"/>
      <c r="Q224" s="27"/>
      <c r="R224" s="100">
        <v>2</v>
      </c>
      <c r="S224" s="27"/>
    </row>
    <row r="225" spans="1:19" ht="25.5" customHeight="1">
      <c r="A225" s="133" t="s">
        <v>187</v>
      </c>
      <c r="B225" s="126"/>
      <c r="C225" s="70" t="s">
        <v>15</v>
      </c>
      <c r="D225" s="123" t="s">
        <v>625</v>
      </c>
      <c r="E225" s="127" t="s">
        <v>125</v>
      </c>
      <c r="F225" s="30" t="s">
        <v>205</v>
      </c>
      <c r="G225" s="77" t="s">
        <v>526</v>
      </c>
      <c r="H225" s="27"/>
      <c r="I225" s="82"/>
      <c r="J225" s="82">
        <f aca="true" t="shared" si="11" ref="J225:L244">IF($I225="","",IF($I225="N/A","N/A",IF($I225=0,0,IF($I225="NS","NS",""))))</f>
      </c>
      <c r="K225" s="82">
        <f t="shared" si="11"/>
      </c>
      <c r="L225" s="82">
        <f t="shared" si="11"/>
      </c>
      <c r="M225" s="27"/>
      <c r="N225" s="78"/>
      <c r="O225" s="78"/>
      <c r="P225" s="78"/>
      <c r="Q225" s="27"/>
      <c r="R225" s="100"/>
      <c r="S225" s="27"/>
    </row>
    <row r="226" spans="1:19" ht="25.5" customHeight="1">
      <c r="A226" s="133"/>
      <c r="B226" s="126"/>
      <c r="C226" s="70" t="s">
        <v>16</v>
      </c>
      <c r="D226" s="125"/>
      <c r="E226" s="129"/>
      <c r="F226" s="30" t="s">
        <v>206</v>
      </c>
      <c r="G226" s="77" t="s">
        <v>526</v>
      </c>
      <c r="H226" s="27"/>
      <c r="I226" s="82"/>
      <c r="J226" s="82">
        <f t="shared" si="11"/>
      </c>
      <c r="K226" s="82">
        <f t="shared" si="11"/>
      </c>
      <c r="L226" s="82">
        <f t="shared" si="11"/>
      </c>
      <c r="M226" s="27"/>
      <c r="N226" s="78"/>
      <c r="O226" s="78"/>
      <c r="P226" s="78"/>
      <c r="Q226" s="27"/>
      <c r="R226" s="100"/>
      <c r="S226" s="27"/>
    </row>
    <row r="227" spans="1:19" ht="22.5">
      <c r="A227" s="132" t="s">
        <v>691</v>
      </c>
      <c r="B227" s="70" t="s">
        <v>675</v>
      </c>
      <c r="C227" s="70" t="s">
        <v>675</v>
      </c>
      <c r="D227" s="7" t="s">
        <v>625</v>
      </c>
      <c r="E227" s="70" t="s">
        <v>126</v>
      </c>
      <c r="F227" s="30" t="s">
        <v>581</v>
      </c>
      <c r="G227" s="77" t="s">
        <v>526</v>
      </c>
      <c r="H227" s="27"/>
      <c r="I227" s="82"/>
      <c r="J227" s="82">
        <f t="shared" si="11"/>
      </c>
      <c r="K227" s="82">
        <f t="shared" si="11"/>
      </c>
      <c r="L227" s="82">
        <f t="shared" si="11"/>
      </c>
      <c r="M227" s="27"/>
      <c r="N227" s="78"/>
      <c r="O227" s="78"/>
      <c r="P227" s="78"/>
      <c r="Q227" s="27"/>
      <c r="R227" s="100">
        <v>2</v>
      </c>
      <c r="S227" s="27"/>
    </row>
    <row r="228" spans="1:19" ht="33.75">
      <c r="A228" s="132"/>
      <c r="B228" s="122" t="s">
        <v>56</v>
      </c>
      <c r="C228" s="127" t="s">
        <v>56</v>
      </c>
      <c r="D228" s="123" t="s">
        <v>274</v>
      </c>
      <c r="E228" s="70" t="s">
        <v>503</v>
      </c>
      <c r="F228" s="30" t="s">
        <v>394</v>
      </c>
      <c r="G228" s="77" t="s">
        <v>547</v>
      </c>
      <c r="H228" s="27"/>
      <c r="I228" s="82"/>
      <c r="J228" s="82">
        <f t="shared" si="11"/>
      </c>
      <c r="K228" s="82">
        <f t="shared" si="11"/>
      </c>
      <c r="L228" s="82">
        <f t="shared" si="11"/>
      </c>
      <c r="M228" s="27"/>
      <c r="N228" s="78"/>
      <c r="O228" s="78"/>
      <c r="P228" s="78"/>
      <c r="Q228" s="27"/>
      <c r="R228" s="100"/>
      <c r="S228" s="27"/>
    </row>
    <row r="229" spans="1:19" ht="22.5">
      <c r="A229" s="132"/>
      <c r="B229" s="122"/>
      <c r="C229" s="128"/>
      <c r="D229" s="124"/>
      <c r="E229" s="70" t="s">
        <v>504</v>
      </c>
      <c r="F229" s="30" t="s">
        <v>52</v>
      </c>
      <c r="G229" s="77" t="s">
        <v>547</v>
      </c>
      <c r="H229" s="27"/>
      <c r="I229" s="82"/>
      <c r="J229" s="82">
        <f t="shared" si="11"/>
      </c>
      <c r="K229" s="82">
        <f t="shared" si="11"/>
      </c>
      <c r="L229" s="82">
        <f t="shared" si="11"/>
      </c>
      <c r="M229" s="27"/>
      <c r="N229" s="78"/>
      <c r="O229" s="78"/>
      <c r="P229" s="78"/>
      <c r="Q229" s="27"/>
      <c r="R229" s="100"/>
      <c r="S229" s="27"/>
    </row>
    <row r="230" spans="1:19" ht="22.5">
      <c r="A230" s="132"/>
      <c r="B230" s="122"/>
      <c r="C230" s="129"/>
      <c r="D230" s="125"/>
      <c r="E230" s="70" t="s">
        <v>505</v>
      </c>
      <c r="F230" s="30" t="s">
        <v>53</v>
      </c>
      <c r="G230" s="77" t="s">
        <v>547</v>
      </c>
      <c r="H230" s="27"/>
      <c r="I230" s="82"/>
      <c r="J230" s="82">
        <f t="shared" si="11"/>
      </c>
      <c r="K230" s="82">
        <f t="shared" si="11"/>
      </c>
      <c r="L230" s="82">
        <f t="shared" si="11"/>
      </c>
      <c r="M230" s="27"/>
      <c r="N230" s="78"/>
      <c r="O230" s="78"/>
      <c r="P230" s="78"/>
      <c r="Q230" s="27"/>
      <c r="R230" s="100"/>
      <c r="S230" s="27"/>
    </row>
    <row r="231" spans="1:19" ht="56.25">
      <c r="A231" s="132"/>
      <c r="B231" s="70" t="s">
        <v>676</v>
      </c>
      <c r="C231" s="70" t="s">
        <v>600</v>
      </c>
      <c r="D231" s="7" t="s">
        <v>697</v>
      </c>
      <c r="E231" s="70" t="s">
        <v>127</v>
      </c>
      <c r="F231" s="30" t="s">
        <v>582</v>
      </c>
      <c r="G231" s="77" t="s">
        <v>511</v>
      </c>
      <c r="H231" s="27"/>
      <c r="I231" s="82"/>
      <c r="J231" s="82">
        <f t="shared" si="11"/>
      </c>
      <c r="K231" s="82">
        <f t="shared" si="11"/>
      </c>
      <c r="L231" s="82">
        <f t="shared" si="11"/>
      </c>
      <c r="M231" s="27"/>
      <c r="N231" s="78"/>
      <c r="O231" s="78"/>
      <c r="P231" s="78"/>
      <c r="Q231" s="27"/>
      <c r="R231" s="100">
        <v>1</v>
      </c>
      <c r="S231" s="27"/>
    </row>
    <row r="232" spans="1:19" ht="45">
      <c r="A232" s="132"/>
      <c r="B232" s="70" t="s">
        <v>677</v>
      </c>
      <c r="C232" s="70" t="s">
        <v>601</v>
      </c>
      <c r="D232" s="7" t="s">
        <v>625</v>
      </c>
      <c r="E232" s="70" t="s">
        <v>128</v>
      </c>
      <c r="F232" s="30" t="s">
        <v>34</v>
      </c>
      <c r="G232" s="77" t="s">
        <v>511</v>
      </c>
      <c r="H232" s="27"/>
      <c r="I232" s="82"/>
      <c r="J232" s="82">
        <f t="shared" si="11"/>
      </c>
      <c r="K232" s="82">
        <f t="shared" si="11"/>
      </c>
      <c r="L232" s="82">
        <f t="shared" si="11"/>
      </c>
      <c r="M232" s="27"/>
      <c r="N232" s="78"/>
      <c r="O232" s="78"/>
      <c r="P232" s="78"/>
      <c r="Q232" s="27"/>
      <c r="R232" s="100">
        <v>1</v>
      </c>
      <c r="S232" s="27"/>
    </row>
    <row r="233" spans="1:19" ht="33.75">
      <c r="A233" s="132"/>
      <c r="B233" s="70" t="s">
        <v>678</v>
      </c>
      <c r="C233" s="70" t="s">
        <v>490</v>
      </c>
      <c r="D233" s="7" t="s">
        <v>266</v>
      </c>
      <c r="E233" s="70" t="s">
        <v>129</v>
      </c>
      <c r="F233" s="30" t="s">
        <v>544</v>
      </c>
      <c r="G233" s="77" t="s">
        <v>526</v>
      </c>
      <c r="H233" s="27"/>
      <c r="I233" s="82" t="s">
        <v>606</v>
      </c>
      <c r="J233" s="82" t="str">
        <f t="shared" si="11"/>
        <v>N/A</v>
      </c>
      <c r="K233" s="82" t="str">
        <f t="shared" si="11"/>
        <v>N/A</v>
      </c>
      <c r="L233" s="82" t="str">
        <f t="shared" si="11"/>
        <v>N/A</v>
      </c>
      <c r="M233" s="27"/>
      <c r="N233" s="78"/>
      <c r="O233" s="78"/>
      <c r="P233" s="78"/>
      <c r="Q233" s="27"/>
      <c r="R233" s="100">
        <v>2</v>
      </c>
      <c r="S233" s="27"/>
    </row>
    <row r="234" spans="1:19" ht="33.75">
      <c r="A234" s="121" t="s">
        <v>614</v>
      </c>
      <c r="B234" s="70" t="s">
        <v>679</v>
      </c>
      <c r="C234" s="70" t="s">
        <v>679</v>
      </c>
      <c r="D234" s="7" t="s">
        <v>625</v>
      </c>
      <c r="E234" s="70" t="s">
        <v>130</v>
      </c>
      <c r="F234" s="30" t="s">
        <v>193</v>
      </c>
      <c r="G234" s="77" t="s">
        <v>517</v>
      </c>
      <c r="H234" s="27"/>
      <c r="I234" s="82"/>
      <c r="J234" s="82">
        <f t="shared" si="11"/>
      </c>
      <c r="K234" s="82">
        <f t="shared" si="11"/>
      </c>
      <c r="L234" s="82">
        <f t="shared" si="11"/>
      </c>
      <c r="M234" s="27"/>
      <c r="N234" s="78"/>
      <c r="O234" s="78"/>
      <c r="P234" s="78"/>
      <c r="Q234" s="27"/>
      <c r="R234" s="100"/>
      <c r="S234" s="27"/>
    </row>
    <row r="235" spans="1:19" ht="33.75">
      <c r="A235" s="121"/>
      <c r="B235" s="70" t="s">
        <v>680</v>
      </c>
      <c r="C235" s="70" t="s">
        <v>680</v>
      </c>
      <c r="D235" s="7" t="s">
        <v>625</v>
      </c>
      <c r="E235" s="70" t="s">
        <v>131</v>
      </c>
      <c r="F235" s="30" t="s">
        <v>395</v>
      </c>
      <c r="G235" s="77" t="s">
        <v>526</v>
      </c>
      <c r="H235" s="27"/>
      <c r="I235" s="82"/>
      <c r="J235" s="82">
        <f t="shared" si="11"/>
      </c>
      <c r="K235" s="82">
        <f t="shared" si="11"/>
      </c>
      <c r="L235" s="82">
        <f t="shared" si="11"/>
      </c>
      <c r="M235" s="27"/>
      <c r="N235" s="78"/>
      <c r="O235" s="78"/>
      <c r="P235" s="78"/>
      <c r="Q235" s="27"/>
      <c r="R235" s="100"/>
      <c r="S235" s="27"/>
    </row>
    <row r="236" spans="1:19" ht="24" customHeight="1">
      <c r="A236" s="130" t="s">
        <v>188</v>
      </c>
      <c r="B236" s="126"/>
      <c r="C236" s="70" t="s">
        <v>407</v>
      </c>
      <c r="D236" s="123" t="s">
        <v>696</v>
      </c>
      <c r="E236" s="70" t="s">
        <v>132</v>
      </c>
      <c r="F236" s="30" t="s">
        <v>406</v>
      </c>
      <c r="G236" s="77" t="s">
        <v>525</v>
      </c>
      <c r="H236" s="27"/>
      <c r="I236" s="82"/>
      <c r="J236" s="82">
        <f t="shared" si="11"/>
      </c>
      <c r="K236" s="82">
        <f t="shared" si="11"/>
      </c>
      <c r="L236" s="82">
        <f t="shared" si="11"/>
      </c>
      <c r="M236" s="27"/>
      <c r="N236" s="78"/>
      <c r="O236" s="78"/>
      <c r="P236" s="78"/>
      <c r="Q236" s="27"/>
      <c r="R236" s="100"/>
      <c r="S236" s="27"/>
    </row>
    <row r="237" spans="1:19" ht="24" customHeight="1">
      <c r="A237" s="130"/>
      <c r="B237" s="126"/>
      <c r="C237" s="70" t="s">
        <v>18</v>
      </c>
      <c r="D237" s="124"/>
      <c r="E237" s="70" t="s">
        <v>132</v>
      </c>
      <c r="F237" s="30" t="s">
        <v>207</v>
      </c>
      <c r="G237" s="77" t="s">
        <v>525</v>
      </c>
      <c r="H237" s="27"/>
      <c r="I237" s="82"/>
      <c r="J237" s="82">
        <f t="shared" si="11"/>
      </c>
      <c r="K237" s="82">
        <f t="shared" si="11"/>
      </c>
      <c r="L237" s="82">
        <f t="shared" si="11"/>
      </c>
      <c r="M237" s="27"/>
      <c r="N237" s="78"/>
      <c r="O237" s="78"/>
      <c r="P237" s="78"/>
      <c r="Q237" s="27"/>
      <c r="R237" s="100"/>
      <c r="S237" s="27"/>
    </row>
    <row r="238" spans="1:19" ht="24" customHeight="1">
      <c r="A238" s="130"/>
      <c r="B238" s="126"/>
      <c r="C238" s="70" t="s">
        <v>208</v>
      </c>
      <c r="D238" s="124"/>
      <c r="E238" s="70" t="s">
        <v>132</v>
      </c>
      <c r="F238" s="30" t="s">
        <v>208</v>
      </c>
      <c r="G238" s="77" t="s">
        <v>525</v>
      </c>
      <c r="H238" s="27"/>
      <c r="I238" s="82"/>
      <c r="J238" s="82">
        <f t="shared" si="11"/>
      </c>
      <c r="K238" s="82">
        <f t="shared" si="11"/>
      </c>
      <c r="L238" s="82">
        <f t="shared" si="11"/>
      </c>
      <c r="M238" s="27"/>
      <c r="N238" s="78"/>
      <c r="O238" s="78"/>
      <c r="P238" s="78"/>
      <c r="Q238" s="27"/>
      <c r="R238" s="100"/>
      <c r="S238" s="27"/>
    </row>
    <row r="239" spans="1:19" ht="35.25" customHeight="1">
      <c r="A239" s="130"/>
      <c r="B239" s="126"/>
      <c r="C239" s="70" t="s">
        <v>408</v>
      </c>
      <c r="D239" s="124"/>
      <c r="E239" s="70" t="s">
        <v>132</v>
      </c>
      <c r="F239" s="30" t="s">
        <v>209</v>
      </c>
      <c r="G239" s="77" t="s">
        <v>525</v>
      </c>
      <c r="H239" s="27"/>
      <c r="I239" s="82"/>
      <c r="J239" s="82">
        <f t="shared" si="11"/>
      </c>
      <c r="K239" s="82">
        <f t="shared" si="11"/>
      </c>
      <c r="L239" s="82">
        <f t="shared" si="11"/>
      </c>
      <c r="M239" s="27"/>
      <c r="N239" s="78"/>
      <c r="O239" s="78"/>
      <c r="P239" s="78"/>
      <c r="Q239" s="27"/>
      <c r="R239" s="100"/>
      <c r="S239" s="27"/>
    </row>
    <row r="240" spans="1:19" ht="40.5" customHeight="1">
      <c r="A240" s="130"/>
      <c r="B240" s="126"/>
      <c r="C240" s="70" t="s">
        <v>383</v>
      </c>
      <c r="D240" s="124"/>
      <c r="E240" s="70" t="s">
        <v>132</v>
      </c>
      <c r="F240" s="30" t="s">
        <v>396</v>
      </c>
      <c r="G240" s="77" t="s">
        <v>525</v>
      </c>
      <c r="H240" s="27"/>
      <c r="I240" s="82" t="s">
        <v>606</v>
      </c>
      <c r="J240" s="82" t="str">
        <f t="shared" si="11"/>
        <v>N/A</v>
      </c>
      <c r="K240" s="82" t="str">
        <f t="shared" si="11"/>
        <v>N/A</v>
      </c>
      <c r="L240" s="82" t="str">
        <f t="shared" si="11"/>
        <v>N/A</v>
      </c>
      <c r="M240" s="27"/>
      <c r="N240" s="78"/>
      <c r="O240" s="78"/>
      <c r="P240" s="78"/>
      <c r="Q240" s="27"/>
      <c r="R240" s="100"/>
      <c r="S240" s="27"/>
    </row>
    <row r="241" spans="1:19" ht="24" customHeight="1">
      <c r="A241" s="130"/>
      <c r="B241" s="126"/>
      <c r="C241" s="127" t="s">
        <v>615</v>
      </c>
      <c r="D241" s="124"/>
      <c r="E241" s="70" t="s">
        <v>133</v>
      </c>
      <c r="F241" s="30" t="s">
        <v>405</v>
      </c>
      <c r="G241" s="77" t="s">
        <v>525</v>
      </c>
      <c r="H241" s="27"/>
      <c r="I241" s="82"/>
      <c r="J241" s="82">
        <f t="shared" si="11"/>
      </c>
      <c r="K241" s="82">
        <f t="shared" si="11"/>
      </c>
      <c r="L241" s="82">
        <f t="shared" si="11"/>
      </c>
      <c r="M241" s="27"/>
      <c r="N241" s="78"/>
      <c r="O241" s="78"/>
      <c r="P241" s="78"/>
      <c r="Q241" s="27"/>
      <c r="R241" s="100"/>
      <c r="S241" s="27"/>
    </row>
    <row r="242" spans="1:19" ht="24" customHeight="1">
      <c r="A242" s="130"/>
      <c r="B242" s="126"/>
      <c r="C242" s="129"/>
      <c r="D242" s="125"/>
      <c r="E242" s="70" t="s">
        <v>133</v>
      </c>
      <c r="F242" s="30" t="s">
        <v>543</v>
      </c>
      <c r="G242" s="77" t="s">
        <v>525</v>
      </c>
      <c r="H242" s="27"/>
      <c r="I242" s="82"/>
      <c r="J242" s="82">
        <f t="shared" si="11"/>
      </c>
      <c r="K242" s="82">
        <f t="shared" si="11"/>
      </c>
      <c r="L242" s="82">
        <f t="shared" si="11"/>
      </c>
      <c r="M242" s="27"/>
      <c r="N242" s="78"/>
      <c r="O242" s="78"/>
      <c r="P242" s="78"/>
      <c r="Q242" s="27"/>
      <c r="R242" s="100"/>
      <c r="S242" s="27"/>
    </row>
    <row r="243" spans="1:19" ht="22.5" customHeight="1">
      <c r="A243" s="133" t="s">
        <v>692</v>
      </c>
      <c r="B243" s="126"/>
      <c r="C243" s="127" t="s">
        <v>602</v>
      </c>
      <c r="D243" s="123" t="s">
        <v>696</v>
      </c>
      <c r="E243" s="70" t="s">
        <v>134</v>
      </c>
      <c r="F243" s="30" t="s">
        <v>409</v>
      </c>
      <c r="G243" s="77" t="s">
        <v>527</v>
      </c>
      <c r="H243" s="27"/>
      <c r="I243" s="82"/>
      <c r="J243" s="82">
        <f t="shared" si="11"/>
      </c>
      <c r="K243" s="82">
        <f t="shared" si="11"/>
      </c>
      <c r="L243" s="82">
        <f t="shared" si="11"/>
      </c>
      <c r="M243" s="27"/>
      <c r="N243" s="78"/>
      <c r="O243" s="78"/>
      <c r="P243" s="78"/>
      <c r="Q243" s="27"/>
      <c r="R243" s="100">
        <v>2</v>
      </c>
      <c r="S243" s="27"/>
    </row>
    <row r="244" spans="1:19" ht="16.5" customHeight="1">
      <c r="A244" s="133"/>
      <c r="B244" s="126"/>
      <c r="C244" s="128"/>
      <c r="D244" s="124"/>
      <c r="E244" s="127" t="s">
        <v>135</v>
      </c>
      <c r="F244" s="65" t="s">
        <v>413</v>
      </c>
      <c r="G244" s="77" t="s">
        <v>527</v>
      </c>
      <c r="H244" s="27"/>
      <c r="I244" s="85"/>
      <c r="J244" s="86">
        <f t="shared" si="11"/>
      </c>
      <c r="K244" s="86">
        <f t="shared" si="11"/>
      </c>
      <c r="L244" s="87">
        <f t="shared" si="11"/>
      </c>
      <c r="M244" s="27"/>
      <c r="N244" s="79"/>
      <c r="O244" s="80"/>
      <c r="P244" s="81"/>
      <c r="Q244" s="27"/>
      <c r="R244" s="100">
        <v>2</v>
      </c>
      <c r="S244" s="27"/>
    </row>
    <row r="245" spans="1:19" ht="16.5" customHeight="1">
      <c r="A245" s="133"/>
      <c r="B245" s="126"/>
      <c r="C245" s="128"/>
      <c r="D245" s="124"/>
      <c r="E245" s="128"/>
      <c r="F245" s="30" t="s">
        <v>410</v>
      </c>
      <c r="G245" s="77" t="s">
        <v>527</v>
      </c>
      <c r="H245" s="27"/>
      <c r="I245" s="82"/>
      <c r="J245" s="82">
        <f aca="true" t="shared" si="12" ref="J245:L264">IF($I245="","",IF($I245="N/A","N/A",IF($I245=0,0,IF($I245="NS","NS",""))))</f>
      </c>
      <c r="K245" s="82">
        <f t="shared" si="12"/>
      </c>
      <c r="L245" s="82">
        <f t="shared" si="12"/>
      </c>
      <c r="M245" s="27"/>
      <c r="N245" s="78"/>
      <c r="O245" s="78"/>
      <c r="P245" s="78"/>
      <c r="Q245" s="27"/>
      <c r="R245" s="100">
        <v>2</v>
      </c>
      <c r="S245" s="27"/>
    </row>
    <row r="246" spans="1:19" ht="16.5" customHeight="1">
      <c r="A246" s="133"/>
      <c r="B246" s="126"/>
      <c r="C246" s="128"/>
      <c r="D246" s="124"/>
      <c r="E246" s="128"/>
      <c r="F246" s="30" t="s">
        <v>411</v>
      </c>
      <c r="G246" s="77" t="s">
        <v>527</v>
      </c>
      <c r="H246" s="27"/>
      <c r="I246" s="82"/>
      <c r="J246" s="82">
        <f t="shared" si="12"/>
      </c>
      <c r="K246" s="82">
        <f t="shared" si="12"/>
      </c>
      <c r="L246" s="82">
        <f t="shared" si="12"/>
      </c>
      <c r="M246" s="27"/>
      <c r="N246" s="78"/>
      <c r="O246" s="78"/>
      <c r="P246" s="78"/>
      <c r="Q246" s="27"/>
      <c r="R246" s="100">
        <v>2</v>
      </c>
      <c r="S246" s="27"/>
    </row>
    <row r="247" spans="1:19" ht="16.5" customHeight="1">
      <c r="A247" s="133"/>
      <c r="B247" s="126"/>
      <c r="C247" s="128"/>
      <c r="D247" s="125"/>
      <c r="E247" s="129"/>
      <c r="F247" s="30" t="s">
        <v>412</v>
      </c>
      <c r="G247" s="77" t="s">
        <v>527</v>
      </c>
      <c r="H247" s="27"/>
      <c r="I247" s="82"/>
      <c r="J247" s="82">
        <f t="shared" si="12"/>
      </c>
      <c r="K247" s="82">
        <f t="shared" si="12"/>
      </c>
      <c r="L247" s="82">
        <f t="shared" si="12"/>
      </c>
      <c r="M247" s="27"/>
      <c r="N247" s="78"/>
      <c r="O247" s="78"/>
      <c r="P247" s="78"/>
      <c r="Q247" s="27"/>
      <c r="R247" s="100">
        <v>2</v>
      </c>
      <c r="S247" s="27"/>
    </row>
    <row r="248" spans="1:19" ht="33.75">
      <c r="A248" s="133"/>
      <c r="B248" s="126"/>
      <c r="C248" s="129"/>
      <c r="D248" s="7" t="s">
        <v>262</v>
      </c>
      <c r="E248" s="70" t="s">
        <v>136</v>
      </c>
      <c r="F248" s="30" t="s">
        <v>397</v>
      </c>
      <c r="G248" s="77" t="s">
        <v>526</v>
      </c>
      <c r="H248" s="27"/>
      <c r="I248" s="82"/>
      <c r="J248" s="82">
        <f t="shared" si="12"/>
      </c>
      <c r="K248" s="82">
        <f t="shared" si="12"/>
      </c>
      <c r="L248" s="82">
        <f t="shared" si="12"/>
      </c>
      <c r="M248" s="27"/>
      <c r="N248" s="78"/>
      <c r="O248" s="78"/>
      <c r="P248" s="78"/>
      <c r="Q248" s="27"/>
      <c r="R248" s="100">
        <v>2</v>
      </c>
      <c r="S248" s="27"/>
    </row>
    <row r="249" spans="1:19" ht="18" customHeight="1">
      <c r="A249" s="132" t="s">
        <v>693</v>
      </c>
      <c r="B249" s="126"/>
      <c r="C249" s="70" t="s">
        <v>693</v>
      </c>
      <c r="D249" s="123" t="s">
        <v>264</v>
      </c>
      <c r="E249" s="127" t="s">
        <v>137</v>
      </c>
      <c r="F249" s="65" t="s">
        <v>415</v>
      </c>
      <c r="G249" s="77" t="s">
        <v>526</v>
      </c>
      <c r="H249" s="27"/>
      <c r="I249" s="85"/>
      <c r="J249" s="82">
        <f t="shared" si="12"/>
      </c>
      <c r="K249" s="82">
        <f t="shared" si="12"/>
      </c>
      <c r="L249" s="82">
        <f t="shared" si="12"/>
      </c>
      <c r="M249" s="27"/>
      <c r="N249" s="78"/>
      <c r="O249" s="78"/>
      <c r="P249" s="78"/>
      <c r="Q249" s="27"/>
      <c r="R249" s="100"/>
      <c r="S249" s="27"/>
    </row>
    <row r="250" spans="1:19" ht="33.75">
      <c r="A250" s="132"/>
      <c r="B250" s="126"/>
      <c r="C250" s="70" t="s">
        <v>418</v>
      </c>
      <c r="D250" s="124"/>
      <c r="E250" s="128"/>
      <c r="F250" s="30" t="s">
        <v>398</v>
      </c>
      <c r="G250" s="77" t="s">
        <v>526</v>
      </c>
      <c r="H250" s="27"/>
      <c r="I250" s="82"/>
      <c r="J250" s="82">
        <f t="shared" si="12"/>
      </c>
      <c r="K250" s="82">
        <f t="shared" si="12"/>
      </c>
      <c r="L250" s="82">
        <f t="shared" si="12"/>
      </c>
      <c r="M250" s="27"/>
      <c r="N250" s="78"/>
      <c r="O250" s="78"/>
      <c r="P250" s="78"/>
      <c r="Q250" s="27"/>
      <c r="R250" s="100"/>
      <c r="S250" s="27"/>
    </row>
    <row r="251" spans="1:19" ht="33.75">
      <c r="A251" s="132"/>
      <c r="B251" s="126"/>
      <c r="C251" s="70" t="s">
        <v>419</v>
      </c>
      <c r="D251" s="124"/>
      <c r="E251" s="128"/>
      <c r="F251" s="30" t="s">
        <v>417</v>
      </c>
      <c r="G251" s="77" t="s">
        <v>526</v>
      </c>
      <c r="H251" s="27"/>
      <c r="I251" s="82"/>
      <c r="J251" s="82">
        <f t="shared" si="12"/>
      </c>
      <c r="K251" s="82">
        <f t="shared" si="12"/>
      </c>
      <c r="L251" s="82">
        <f t="shared" si="12"/>
      </c>
      <c r="M251" s="27"/>
      <c r="N251" s="78"/>
      <c r="O251" s="78"/>
      <c r="P251" s="78"/>
      <c r="Q251" s="27"/>
      <c r="R251" s="100"/>
      <c r="S251" s="27"/>
    </row>
    <row r="252" spans="1:19" ht="45">
      <c r="A252" s="132"/>
      <c r="B252" s="126"/>
      <c r="C252" s="70" t="s">
        <v>35</v>
      </c>
      <c r="D252" s="124"/>
      <c r="E252" s="128"/>
      <c r="F252" s="30" t="s">
        <v>399</v>
      </c>
      <c r="G252" s="77" t="s">
        <v>526</v>
      </c>
      <c r="H252" s="27"/>
      <c r="I252" s="82"/>
      <c r="J252" s="82">
        <f t="shared" si="12"/>
      </c>
      <c r="K252" s="82">
        <f t="shared" si="12"/>
      </c>
      <c r="L252" s="82">
        <f t="shared" si="12"/>
      </c>
      <c r="M252" s="27"/>
      <c r="N252" s="78"/>
      <c r="O252" s="78"/>
      <c r="P252" s="78"/>
      <c r="Q252" s="27"/>
      <c r="R252" s="100"/>
      <c r="S252" s="27"/>
    </row>
    <row r="253" spans="1:19" ht="45">
      <c r="A253" s="132"/>
      <c r="B253" s="126"/>
      <c r="C253" s="70" t="s">
        <v>36</v>
      </c>
      <c r="D253" s="124"/>
      <c r="E253" s="128"/>
      <c r="F253" s="30" t="s">
        <v>38</v>
      </c>
      <c r="G253" s="77" t="s">
        <v>526</v>
      </c>
      <c r="H253" s="27"/>
      <c r="I253" s="82"/>
      <c r="J253" s="82">
        <f t="shared" si="12"/>
      </c>
      <c r="K253" s="82">
        <f t="shared" si="12"/>
      </c>
      <c r="L253" s="82">
        <f t="shared" si="12"/>
      </c>
      <c r="M253" s="27"/>
      <c r="N253" s="78"/>
      <c r="O253" s="78"/>
      <c r="P253" s="78"/>
      <c r="Q253" s="27"/>
      <c r="R253" s="100"/>
      <c r="S253" s="27"/>
    </row>
    <row r="254" spans="1:19" ht="33.75">
      <c r="A254" s="132"/>
      <c r="B254" s="126"/>
      <c r="C254" s="70" t="s">
        <v>422</v>
      </c>
      <c r="D254" s="124"/>
      <c r="E254" s="128"/>
      <c r="F254" s="30" t="s">
        <v>420</v>
      </c>
      <c r="G254" s="77" t="s">
        <v>526</v>
      </c>
      <c r="H254" s="27"/>
      <c r="I254" s="82"/>
      <c r="J254" s="82">
        <f t="shared" si="12"/>
      </c>
      <c r="K254" s="82">
        <f t="shared" si="12"/>
      </c>
      <c r="L254" s="82">
        <f t="shared" si="12"/>
      </c>
      <c r="M254" s="27"/>
      <c r="N254" s="78"/>
      <c r="O254" s="78"/>
      <c r="P254" s="78"/>
      <c r="Q254" s="27"/>
      <c r="R254" s="100"/>
      <c r="S254" s="27"/>
    </row>
    <row r="255" spans="1:19" ht="33.75">
      <c r="A255" s="132"/>
      <c r="B255" s="126"/>
      <c r="C255" s="70" t="s">
        <v>421</v>
      </c>
      <c r="D255" s="124"/>
      <c r="E255" s="128"/>
      <c r="F255" s="30" t="s">
        <v>400</v>
      </c>
      <c r="G255" s="77" t="s">
        <v>526</v>
      </c>
      <c r="H255" s="27"/>
      <c r="I255" s="82"/>
      <c r="J255" s="82">
        <f t="shared" si="12"/>
      </c>
      <c r="K255" s="82">
        <f t="shared" si="12"/>
      </c>
      <c r="L255" s="82">
        <f t="shared" si="12"/>
      </c>
      <c r="M255" s="27"/>
      <c r="N255" s="78"/>
      <c r="O255" s="78"/>
      <c r="P255" s="78"/>
      <c r="Q255" s="27"/>
      <c r="R255" s="100"/>
      <c r="S255" s="27"/>
    </row>
    <row r="256" spans="1:19" ht="56.25">
      <c r="A256" s="132"/>
      <c r="B256" s="126"/>
      <c r="C256" s="70" t="s">
        <v>40</v>
      </c>
      <c r="D256" s="125"/>
      <c r="E256" s="129"/>
      <c r="F256" s="30" t="s">
        <v>414</v>
      </c>
      <c r="G256" s="77" t="s">
        <v>526</v>
      </c>
      <c r="H256" s="27"/>
      <c r="I256" s="82"/>
      <c r="J256" s="82">
        <f t="shared" si="12"/>
      </c>
      <c r="K256" s="82">
        <f t="shared" si="12"/>
      </c>
      <c r="L256" s="82">
        <f t="shared" si="12"/>
      </c>
      <c r="M256" s="27"/>
      <c r="N256" s="78"/>
      <c r="O256" s="78"/>
      <c r="P256" s="78"/>
      <c r="Q256" s="27"/>
      <c r="R256" s="100"/>
      <c r="S256" s="27"/>
    </row>
    <row r="257" spans="1:19" ht="23.25" customHeight="1">
      <c r="A257" s="121" t="s">
        <v>694</v>
      </c>
      <c r="B257" s="126"/>
      <c r="C257" s="127" t="s">
        <v>616</v>
      </c>
      <c r="D257" s="123" t="s">
        <v>699</v>
      </c>
      <c r="E257" s="127" t="s">
        <v>138</v>
      </c>
      <c r="F257" s="30" t="s">
        <v>423</v>
      </c>
      <c r="G257" s="77" t="s">
        <v>518</v>
      </c>
      <c r="H257" s="27"/>
      <c r="I257" s="82" t="s">
        <v>606</v>
      </c>
      <c r="J257" s="82" t="str">
        <f t="shared" si="12"/>
        <v>N/A</v>
      </c>
      <c r="K257" s="82" t="str">
        <f t="shared" si="12"/>
        <v>N/A</v>
      </c>
      <c r="L257" s="82" t="str">
        <f t="shared" si="12"/>
        <v>N/A</v>
      </c>
      <c r="M257" s="27"/>
      <c r="N257" s="78"/>
      <c r="O257" s="78"/>
      <c r="P257" s="78"/>
      <c r="Q257" s="27"/>
      <c r="R257" s="100">
        <v>2</v>
      </c>
      <c r="S257" s="27"/>
    </row>
    <row r="258" spans="1:19" ht="23.25" customHeight="1">
      <c r="A258" s="121"/>
      <c r="B258" s="126"/>
      <c r="C258" s="129"/>
      <c r="D258" s="125"/>
      <c r="E258" s="129"/>
      <c r="F258" s="30" t="s">
        <v>72</v>
      </c>
      <c r="G258" s="77" t="s">
        <v>518</v>
      </c>
      <c r="H258" s="27"/>
      <c r="I258" s="82" t="s">
        <v>606</v>
      </c>
      <c r="J258" s="82" t="str">
        <f t="shared" si="12"/>
        <v>N/A</v>
      </c>
      <c r="K258" s="82" t="str">
        <f t="shared" si="12"/>
        <v>N/A</v>
      </c>
      <c r="L258" s="82" t="str">
        <f t="shared" si="12"/>
        <v>N/A</v>
      </c>
      <c r="M258" s="27"/>
      <c r="N258" s="78"/>
      <c r="O258" s="78"/>
      <c r="P258" s="78"/>
      <c r="Q258" s="27"/>
      <c r="R258" s="100">
        <v>2</v>
      </c>
      <c r="S258" s="27"/>
    </row>
    <row r="259" spans="1:19" ht="33.75" customHeight="1">
      <c r="A259" s="130" t="s">
        <v>695</v>
      </c>
      <c r="B259" s="126"/>
      <c r="C259" s="127" t="s">
        <v>617</v>
      </c>
      <c r="D259" s="123" t="s">
        <v>625</v>
      </c>
      <c r="E259" s="70" t="s">
        <v>139</v>
      </c>
      <c r="F259" s="30" t="s">
        <v>401</v>
      </c>
      <c r="G259" s="77" t="s">
        <v>526</v>
      </c>
      <c r="H259" s="27"/>
      <c r="I259" s="82"/>
      <c r="J259" s="82">
        <f t="shared" si="12"/>
      </c>
      <c r="K259" s="82">
        <f t="shared" si="12"/>
      </c>
      <c r="L259" s="82">
        <f t="shared" si="12"/>
      </c>
      <c r="M259" s="27"/>
      <c r="N259" s="78"/>
      <c r="O259" s="78"/>
      <c r="P259" s="78"/>
      <c r="Q259" s="27"/>
      <c r="R259" s="100"/>
      <c r="S259" s="27"/>
    </row>
    <row r="260" spans="1:19" ht="22.5">
      <c r="A260" s="130"/>
      <c r="B260" s="126"/>
      <c r="C260" s="128"/>
      <c r="D260" s="124"/>
      <c r="E260" s="70" t="s">
        <v>140</v>
      </c>
      <c r="F260" s="30" t="s">
        <v>425</v>
      </c>
      <c r="G260" s="77" t="s">
        <v>526</v>
      </c>
      <c r="H260" s="27"/>
      <c r="I260" s="82"/>
      <c r="J260" s="82">
        <f t="shared" si="12"/>
      </c>
      <c r="K260" s="82">
        <f t="shared" si="12"/>
      </c>
      <c r="L260" s="82">
        <f t="shared" si="12"/>
      </c>
      <c r="M260" s="27"/>
      <c r="N260" s="78"/>
      <c r="O260" s="78"/>
      <c r="P260" s="78"/>
      <c r="Q260" s="27"/>
      <c r="R260" s="100"/>
      <c r="S260" s="27"/>
    </row>
    <row r="261" spans="1:19" ht="15.75" customHeight="1">
      <c r="A261" s="130"/>
      <c r="B261" s="126"/>
      <c r="C261" s="128"/>
      <c r="D261" s="124"/>
      <c r="E261" s="70" t="s">
        <v>141</v>
      </c>
      <c r="F261" s="30" t="s">
        <v>426</v>
      </c>
      <c r="G261" s="77" t="s">
        <v>526</v>
      </c>
      <c r="H261" s="27"/>
      <c r="I261" s="82"/>
      <c r="J261" s="82">
        <f t="shared" si="12"/>
      </c>
      <c r="K261" s="82">
        <f t="shared" si="12"/>
      </c>
      <c r="L261" s="82">
        <f t="shared" si="12"/>
      </c>
      <c r="M261" s="27"/>
      <c r="N261" s="78"/>
      <c r="O261" s="78"/>
      <c r="P261" s="78"/>
      <c r="Q261" s="27"/>
      <c r="R261" s="100"/>
      <c r="S261" s="27"/>
    </row>
    <row r="262" spans="1:19" ht="22.5">
      <c r="A262" s="130"/>
      <c r="B262" s="126"/>
      <c r="C262" s="129"/>
      <c r="D262" s="125"/>
      <c r="E262" s="70" t="s">
        <v>142</v>
      </c>
      <c r="F262" s="30" t="s">
        <v>427</v>
      </c>
      <c r="G262" s="77" t="s">
        <v>526</v>
      </c>
      <c r="H262" s="27"/>
      <c r="I262" s="82"/>
      <c r="J262" s="82">
        <f t="shared" si="12"/>
      </c>
      <c r="K262" s="82">
        <f t="shared" si="12"/>
      </c>
      <c r="L262" s="82">
        <f t="shared" si="12"/>
      </c>
      <c r="M262" s="27"/>
      <c r="N262" s="78"/>
      <c r="O262" s="78"/>
      <c r="P262" s="78"/>
      <c r="Q262" s="27"/>
      <c r="R262" s="100"/>
      <c r="S262" s="27"/>
    </row>
    <row r="263" spans="1:19" ht="33.75">
      <c r="A263" s="133" t="s">
        <v>276</v>
      </c>
      <c r="B263" s="126"/>
      <c r="C263" s="70" t="s">
        <v>477</v>
      </c>
      <c r="D263" s="123" t="s">
        <v>625</v>
      </c>
      <c r="E263" s="70"/>
      <c r="F263" s="30" t="s">
        <v>477</v>
      </c>
      <c r="G263" s="77" t="s">
        <v>545</v>
      </c>
      <c r="H263" s="27"/>
      <c r="I263" s="82"/>
      <c r="J263" s="82">
        <f t="shared" si="12"/>
      </c>
      <c r="K263" s="82">
        <f t="shared" si="12"/>
      </c>
      <c r="L263" s="82">
        <f t="shared" si="12"/>
      </c>
      <c r="M263" s="27"/>
      <c r="N263" s="78"/>
      <c r="O263" s="78"/>
      <c r="P263" s="78"/>
      <c r="Q263" s="27"/>
      <c r="R263" s="100"/>
      <c r="S263" s="27"/>
    </row>
    <row r="264" spans="1:19" ht="33.75">
      <c r="A264" s="133"/>
      <c r="B264" s="126"/>
      <c r="C264" s="70" t="s">
        <v>288</v>
      </c>
      <c r="D264" s="124"/>
      <c r="E264" s="70" t="s">
        <v>143</v>
      </c>
      <c r="F264" s="30" t="s">
        <v>288</v>
      </c>
      <c r="G264" s="77" t="s">
        <v>547</v>
      </c>
      <c r="H264" s="27"/>
      <c r="I264" s="82"/>
      <c r="J264" s="82">
        <f t="shared" si="12"/>
      </c>
      <c r="K264" s="82">
        <f t="shared" si="12"/>
      </c>
      <c r="L264" s="82">
        <f t="shared" si="12"/>
      </c>
      <c r="M264" s="27"/>
      <c r="N264" s="78"/>
      <c r="O264" s="78"/>
      <c r="P264" s="78"/>
      <c r="Q264" s="27"/>
      <c r="R264" s="100">
        <v>2</v>
      </c>
      <c r="S264" s="27"/>
    </row>
    <row r="265" spans="1:19" ht="33.75">
      <c r="A265" s="133"/>
      <c r="B265" s="126"/>
      <c r="C265" s="70" t="s">
        <v>289</v>
      </c>
      <c r="D265" s="124"/>
      <c r="E265" s="70" t="s">
        <v>294</v>
      </c>
      <c r="F265" s="30" t="s">
        <v>239</v>
      </c>
      <c r="G265" s="77" t="s">
        <v>547</v>
      </c>
      <c r="H265" s="27"/>
      <c r="I265" s="82"/>
      <c r="J265" s="82">
        <f aca="true" t="shared" si="13" ref="J265:L276">IF($I265="","",IF($I265="N/A","N/A",IF($I265=0,0,IF($I265="NS","NS",""))))</f>
      </c>
      <c r="K265" s="82">
        <f t="shared" si="13"/>
      </c>
      <c r="L265" s="82">
        <f t="shared" si="13"/>
      </c>
      <c r="M265" s="27"/>
      <c r="N265" s="78"/>
      <c r="O265" s="78"/>
      <c r="P265" s="78"/>
      <c r="Q265" s="27"/>
      <c r="R265" s="100">
        <v>2</v>
      </c>
      <c r="S265" s="27"/>
    </row>
    <row r="266" spans="1:19" ht="56.25">
      <c r="A266" s="133"/>
      <c r="B266" s="126"/>
      <c r="C266" s="70" t="s">
        <v>708</v>
      </c>
      <c r="D266" s="124"/>
      <c r="E266" s="70"/>
      <c r="F266" s="30" t="s">
        <v>709</v>
      </c>
      <c r="G266" s="77" t="s">
        <v>547</v>
      </c>
      <c r="H266" s="27"/>
      <c r="I266" s="82"/>
      <c r="J266" s="82">
        <f t="shared" si="13"/>
      </c>
      <c r="K266" s="82">
        <f t="shared" si="13"/>
      </c>
      <c r="L266" s="82">
        <f t="shared" si="13"/>
      </c>
      <c r="M266" s="27"/>
      <c r="N266" s="78"/>
      <c r="O266" s="78"/>
      <c r="P266" s="78"/>
      <c r="Q266" s="27"/>
      <c r="R266" s="100"/>
      <c r="S266" s="27"/>
    </row>
    <row r="267" spans="1:19" ht="33.75">
      <c r="A267" s="133"/>
      <c r="B267" s="126"/>
      <c r="C267" s="70" t="s">
        <v>17</v>
      </c>
      <c r="D267" s="124"/>
      <c r="E267" s="70" t="s">
        <v>552</v>
      </c>
      <c r="F267" s="30" t="s">
        <v>484</v>
      </c>
      <c r="G267" s="77" t="s">
        <v>710</v>
      </c>
      <c r="H267" s="27"/>
      <c r="I267" s="82"/>
      <c r="J267" s="82">
        <f t="shared" si="13"/>
      </c>
      <c r="K267" s="82">
        <f t="shared" si="13"/>
      </c>
      <c r="L267" s="82">
        <f t="shared" si="13"/>
      </c>
      <c r="M267" s="27"/>
      <c r="N267" s="78"/>
      <c r="O267" s="78"/>
      <c r="P267" s="78"/>
      <c r="Q267" s="27"/>
      <c r="R267" s="100"/>
      <c r="S267" s="27"/>
    </row>
    <row r="268" spans="1:19" ht="22.5">
      <c r="A268" s="133"/>
      <c r="B268" s="126"/>
      <c r="C268" s="70" t="s">
        <v>19</v>
      </c>
      <c r="D268" s="125"/>
      <c r="E268" s="70" t="s">
        <v>555</v>
      </c>
      <c r="F268" s="30" t="s">
        <v>387</v>
      </c>
      <c r="G268" s="77" t="s">
        <v>547</v>
      </c>
      <c r="H268" s="27"/>
      <c r="I268" s="82"/>
      <c r="J268" s="82">
        <f t="shared" si="13"/>
      </c>
      <c r="K268" s="82">
        <f t="shared" si="13"/>
      </c>
      <c r="L268" s="82">
        <f t="shared" si="13"/>
      </c>
      <c r="M268" s="27"/>
      <c r="N268" s="78"/>
      <c r="O268" s="78"/>
      <c r="P268" s="78"/>
      <c r="Q268" s="27"/>
      <c r="R268" s="100"/>
      <c r="S268" s="27"/>
    </row>
    <row r="269" spans="1:19" ht="22.5">
      <c r="A269" s="133"/>
      <c r="B269" s="126"/>
      <c r="C269" s="70" t="s">
        <v>478</v>
      </c>
      <c r="D269" s="7" t="s">
        <v>557</v>
      </c>
      <c r="E269" s="70" t="s">
        <v>506</v>
      </c>
      <c r="F269" s="30" t="s">
        <v>507</v>
      </c>
      <c r="G269" s="77" t="s">
        <v>547</v>
      </c>
      <c r="H269" s="27"/>
      <c r="I269" s="82"/>
      <c r="J269" s="82">
        <f t="shared" si="13"/>
      </c>
      <c r="K269" s="82">
        <f t="shared" si="13"/>
      </c>
      <c r="L269" s="82">
        <f t="shared" si="13"/>
      </c>
      <c r="M269" s="27"/>
      <c r="N269" s="78"/>
      <c r="O269" s="78"/>
      <c r="P269" s="78"/>
      <c r="Q269" s="27"/>
      <c r="R269" s="100"/>
      <c r="S269" s="27"/>
    </row>
    <row r="270" spans="1:19" ht="33.75">
      <c r="A270" s="132" t="s">
        <v>277</v>
      </c>
      <c r="B270" s="122"/>
      <c r="C270" s="127" t="s">
        <v>42</v>
      </c>
      <c r="D270" s="123" t="s">
        <v>697</v>
      </c>
      <c r="E270" s="70" t="s">
        <v>144</v>
      </c>
      <c r="F270" s="30" t="s">
        <v>707</v>
      </c>
      <c r="G270" s="77" t="s">
        <v>547</v>
      </c>
      <c r="H270" s="27"/>
      <c r="I270" s="82"/>
      <c r="J270" s="82">
        <f t="shared" si="13"/>
      </c>
      <c r="K270" s="82">
        <f t="shared" si="13"/>
      </c>
      <c r="L270" s="82">
        <f t="shared" si="13"/>
      </c>
      <c r="M270" s="27"/>
      <c r="N270" s="78"/>
      <c r="O270" s="78"/>
      <c r="P270" s="78"/>
      <c r="Q270" s="27"/>
      <c r="R270" s="100">
        <v>1</v>
      </c>
      <c r="S270" s="27"/>
    </row>
    <row r="271" spans="1:19" ht="22.5">
      <c r="A271" s="132"/>
      <c r="B271" s="122"/>
      <c r="C271" s="129"/>
      <c r="D271" s="125"/>
      <c r="E271" s="70" t="s">
        <v>145</v>
      </c>
      <c r="F271" s="30" t="s">
        <v>272</v>
      </c>
      <c r="G271" s="77" t="s">
        <v>547</v>
      </c>
      <c r="H271" s="27"/>
      <c r="I271" s="82"/>
      <c r="J271" s="82">
        <f t="shared" si="13"/>
      </c>
      <c r="K271" s="82">
        <f t="shared" si="13"/>
      </c>
      <c r="L271" s="82">
        <f t="shared" si="13"/>
      </c>
      <c r="M271" s="27"/>
      <c r="N271" s="78"/>
      <c r="O271" s="78"/>
      <c r="P271" s="78"/>
      <c r="Q271" s="27"/>
      <c r="R271" s="100">
        <v>1</v>
      </c>
      <c r="S271" s="27"/>
    </row>
    <row r="272" spans="1:19" ht="22.5">
      <c r="A272" s="121" t="s">
        <v>73</v>
      </c>
      <c r="B272" s="122"/>
      <c r="C272" s="70" t="s">
        <v>428</v>
      </c>
      <c r="D272" s="123" t="s">
        <v>625</v>
      </c>
      <c r="E272" s="70" t="s">
        <v>508</v>
      </c>
      <c r="F272" s="30" t="s">
        <v>485</v>
      </c>
      <c r="G272" s="77" t="s">
        <v>545</v>
      </c>
      <c r="H272" s="27"/>
      <c r="I272" s="82"/>
      <c r="J272" s="82">
        <f t="shared" si="13"/>
      </c>
      <c r="K272" s="82">
        <f t="shared" si="13"/>
      </c>
      <c r="L272" s="82">
        <f t="shared" si="13"/>
      </c>
      <c r="M272" s="27"/>
      <c r="N272" s="78"/>
      <c r="O272" s="78"/>
      <c r="P272" s="78"/>
      <c r="Q272" s="27"/>
      <c r="R272" s="100"/>
      <c r="S272" s="27"/>
    </row>
    <row r="273" spans="1:19" ht="22.5">
      <c r="A273" s="121"/>
      <c r="B273" s="122"/>
      <c r="C273" s="70" t="s">
        <v>46</v>
      </c>
      <c r="D273" s="124"/>
      <c r="E273" s="70" t="s">
        <v>508</v>
      </c>
      <c r="F273" s="30" t="s">
        <v>45</v>
      </c>
      <c r="G273" s="77" t="s">
        <v>545</v>
      </c>
      <c r="H273" s="27"/>
      <c r="I273" s="82"/>
      <c r="J273" s="82">
        <f t="shared" si="13"/>
      </c>
      <c r="K273" s="82">
        <f t="shared" si="13"/>
      </c>
      <c r="L273" s="82">
        <f t="shared" si="13"/>
      </c>
      <c r="M273" s="27"/>
      <c r="N273" s="78"/>
      <c r="O273" s="78"/>
      <c r="P273" s="78"/>
      <c r="Q273" s="27"/>
      <c r="R273" s="100"/>
      <c r="S273" s="27"/>
    </row>
    <row r="274" spans="1:19" ht="90">
      <c r="A274" s="121"/>
      <c r="B274" s="122"/>
      <c r="C274" s="70" t="s">
        <v>618</v>
      </c>
      <c r="D274" s="125"/>
      <c r="E274" s="70" t="s">
        <v>150</v>
      </c>
      <c r="F274" s="30" t="s">
        <v>278</v>
      </c>
      <c r="G274" s="77" t="s">
        <v>711</v>
      </c>
      <c r="H274" s="27"/>
      <c r="I274" s="82"/>
      <c r="J274" s="82">
        <f t="shared" si="13"/>
      </c>
      <c r="K274" s="82">
        <f t="shared" si="13"/>
      </c>
      <c r="L274" s="82">
        <f t="shared" si="13"/>
      </c>
      <c r="M274" s="27"/>
      <c r="N274" s="78"/>
      <c r="O274" s="78"/>
      <c r="P274" s="78"/>
      <c r="Q274" s="27"/>
      <c r="R274" s="100"/>
      <c r="S274" s="27"/>
    </row>
    <row r="275" spans="1:19" ht="33.75">
      <c r="A275" s="121"/>
      <c r="B275" s="122"/>
      <c r="C275" s="70" t="s">
        <v>429</v>
      </c>
      <c r="D275" s="7" t="s">
        <v>271</v>
      </c>
      <c r="E275" s="70" t="s">
        <v>509</v>
      </c>
      <c r="F275" s="30" t="s">
        <v>402</v>
      </c>
      <c r="G275" s="77" t="s">
        <v>545</v>
      </c>
      <c r="H275" s="27"/>
      <c r="I275" s="82"/>
      <c r="J275" s="82">
        <f t="shared" si="13"/>
      </c>
      <c r="K275" s="82">
        <f t="shared" si="13"/>
      </c>
      <c r="L275" s="82">
        <f t="shared" si="13"/>
      </c>
      <c r="M275" s="27"/>
      <c r="N275" s="78"/>
      <c r="O275" s="78"/>
      <c r="P275" s="78"/>
      <c r="Q275" s="27"/>
      <c r="R275" s="100"/>
      <c r="S275" s="27"/>
    </row>
    <row r="276" spans="1:19" ht="146.25">
      <c r="A276" s="74" t="s">
        <v>44</v>
      </c>
      <c r="B276" s="70"/>
      <c r="C276" s="70" t="s">
        <v>619</v>
      </c>
      <c r="D276" s="7" t="s">
        <v>697</v>
      </c>
      <c r="E276" s="70" t="s">
        <v>146</v>
      </c>
      <c r="F276" s="30" t="s">
        <v>562</v>
      </c>
      <c r="G276" s="77" t="s">
        <v>238</v>
      </c>
      <c r="H276" s="27"/>
      <c r="I276" s="82"/>
      <c r="J276" s="82">
        <f t="shared" si="13"/>
      </c>
      <c r="K276" s="82">
        <f t="shared" si="13"/>
      </c>
      <c r="L276" s="82">
        <f t="shared" si="13"/>
      </c>
      <c r="M276" s="27"/>
      <c r="N276" s="78"/>
      <c r="O276" s="78"/>
      <c r="P276" s="78"/>
      <c r="Q276" s="27"/>
      <c r="R276" s="100"/>
      <c r="S276" s="27"/>
    </row>
    <row r="277" spans="1:19" ht="19.5" customHeight="1">
      <c r="A277" s="26"/>
      <c r="B277" s="75"/>
      <c r="C277" s="75"/>
      <c r="D277" s="29">
        <v>0</v>
      </c>
      <c r="E277" s="75"/>
      <c r="F277" s="75"/>
      <c r="G277" s="27"/>
      <c r="H277" s="27"/>
      <c r="I277" s="43"/>
      <c r="J277" s="43"/>
      <c r="K277" s="43"/>
      <c r="L277" s="43"/>
      <c r="M277" s="43"/>
      <c r="N277" s="43"/>
      <c r="O277" s="43"/>
      <c r="P277" s="43"/>
      <c r="Q277" s="27"/>
      <c r="R277" s="27"/>
      <c r="S277" s="27"/>
    </row>
    <row r="278" spans="1:19" ht="19.5" customHeight="1">
      <c r="A278" s="26"/>
      <c r="B278" s="75"/>
      <c r="C278" s="75"/>
      <c r="D278" s="29">
        <v>0</v>
      </c>
      <c r="E278" s="75"/>
      <c r="F278" s="75"/>
      <c r="G278" s="66" t="s">
        <v>459</v>
      </c>
      <c r="H278" s="67"/>
      <c r="I278" s="68">
        <f>COUNTIF(I5:I276,"")</f>
        <v>246</v>
      </c>
      <c r="J278" s="68">
        <f>COUNTIF(J5:J276,"")</f>
        <v>246</v>
      </c>
      <c r="K278" s="68">
        <f>COUNTIF(K5:K276,"")</f>
        <v>246</v>
      </c>
      <c r="L278" s="68">
        <f>COUNTIF(L5:L276,"")</f>
        <v>246</v>
      </c>
      <c r="M278" s="59"/>
      <c r="N278" s="45">
        <f aca="true" t="shared" si="14" ref="N278:N284">SUM(I278:L278)</f>
        <v>984</v>
      </c>
      <c r="O278" s="63">
        <f aca="true" t="shared" si="15" ref="O278:O284">N278/$N$285</f>
        <v>0.9044117647058824</v>
      </c>
      <c r="P278" s="59"/>
      <c r="Q278" s="67"/>
      <c r="R278" s="67"/>
      <c r="S278" s="67"/>
    </row>
    <row r="279" spans="1:19" ht="19.5" customHeight="1">
      <c r="A279" s="26"/>
      <c r="B279" s="75"/>
      <c r="C279" s="25"/>
      <c r="D279" s="29">
        <v>0</v>
      </c>
      <c r="E279" s="142" t="s">
        <v>623</v>
      </c>
      <c r="F279" s="143"/>
      <c r="G279" s="44" t="s">
        <v>458</v>
      </c>
      <c r="H279" s="48" t="s">
        <v>461</v>
      </c>
      <c r="I279" s="45">
        <f>COUNTIF(I4:I275,$H$279)</f>
        <v>0</v>
      </c>
      <c r="J279" s="45">
        <f>COUNTIF(J4:J275,$H$279)</f>
        <v>0</v>
      </c>
      <c r="K279" s="45">
        <f>COUNTIF(K4:K275,$H$279)</f>
        <v>0</v>
      </c>
      <c r="L279" s="45">
        <f>COUNTIF(L4:L275,$H$279)</f>
        <v>0</v>
      </c>
      <c r="M279" s="27"/>
      <c r="N279" s="45">
        <f t="shared" si="14"/>
        <v>0</v>
      </c>
      <c r="O279" s="63">
        <f t="shared" si="15"/>
        <v>0</v>
      </c>
      <c r="P279" s="27"/>
      <c r="Q279" s="48"/>
      <c r="R279" s="48"/>
      <c r="S279" s="48"/>
    </row>
    <row r="280" spans="1:19" ht="19.5" customHeight="1">
      <c r="A280" s="26"/>
      <c r="B280" s="75"/>
      <c r="C280" s="25"/>
      <c r="D280" s="29">
        <v>0</v>
      </c>
      <c r="E280" s="142"/>
      <c r="F280" s="143"/>
      <c r="G280" s="44" t="s">
        <v>458</v>
      </c>
      <c r="H280" s="48" t="s">
        <v>606</v>
      </c>
      <c r="I280" s="45">
        <f>COUNTIF(I5:I276,$H$280)</f>
        <v>26</v>
      </c>
      <c r="J280" s="45">
        <f>COUNTIF(J5:J276,$H$280)</f>
        <v>26</v>
      </c>
      <c r="K280" s="45">
        <f>COUNTIF(K5:K276,$H$280)</f>
        <v>26</v>
      </c>
      <c r="L280" s="45">
        <f>COUNTIF(L5:L276,$H$280)</f>
        <v>26</v>
      </c>
      <c r="M280" s="27"/>
      <c r="N280" s="45">
        <f t="shared" si="14"/>
        <v>104</v>
      </c>
      <c r="O280" s="63">
        <f t="shared" si="15"/>
        <v>0.09558823529411764</v>
      </c>
      <c r="P280" s="27"/>
      <c r="Q280" s="48"/>
      <c r="R280" s="48"/>
      <c r="S280" s="48"/>
    </row>
    <row r="281" spans="1:19" ht="19.5" customHeight="1">
      <c r="A281" s="26"/>
      <c r="B281" s="75"/>
      <c r="C281" s="75"/>
      <c r="D281" s="29">
        <v>0</v>
      </c>
      <c r="E281" s="75"/>
      <c r="F281" s="75"/>
      <c r="G281" s="46" t="s">
        <v>458</v>
      </c>
      <c r="H281" s="49">
        <v>0</v>
      </c>
      <c r="I281" s="47">
        <f>COUNTIF(I5:I276,$H$281)</f>
        <v>0</v>
      </c>
      <c r="J281" s="47">
        <f>COUNTIF(J5:J276,$H$281)</f>
        <v>0</v>
      </c>
      <c r="K281" s="47">
        <f>COUNTIF(K5:K276,$H$281)</f>
        <v>0</v>
      </c>
      <c r="L281" s="47">
        <f>COUNTIF(L5:L276,$H$281)</f>
        <v>0</v>
      </c>
      <c r="M281" s="27"/>
      <c r="N281" s="47">
        <f t="shared" si="14"/>
        <v>0</v>
      </c>
      <c r="O281" s="63">
        <f t="shared" si="15"/>
        <v>0</v>
      </c>
      <c r="P281" s="27"/>
      <c r="Q281" s="49"/>
      <c r="R281" s="49"/>
      <c r="S281" s="49"/>
    </row>
    <row r="282" spans="1:19" ht="19.5" customHeight="1">
      <c r="A282" s="26"/>
      <c r="B282" s="75"/>
      <c r="C282" s="75"/>
      <c r="D282" s="29">
        <v>0</v>
      </c>
      <c r="E282" s="75"/>
      <c r="F282" s="75"/>
      <c r="G282" s="50" t="s">
        <v>458</v>
      </c>
      <c r="H282" s="51">
        <v>1</v>
      </c>
      <c r="I282" s="52">
        <f>COUNTIF(I5:I276,$H$282)</f>
        <v>0</v>
      </c>
      <c r="J282" s="52">
        <f>COUNTIF(J5:J276,$H$282)</f>
        <v>0</v>
      </c>
      <c r="K282" s="52">
        <f>COUNTIF(K5:K276,$H$282)</f>
        <v>0</v>
      </c>
      <c r="L282" s="52">
        <f>COUNTIF(L5:L276,$H$282)</f>
        <v>0</v>
      </c>
      <c r="M282" s="27"/>
      <c r="N282" s="52">
        <f t="shared" si="14"/>
        <v>0</v>
      </c>
      <c r="O282" s="63">
        <f t="shared" si="15"/>
        <v>0</v>
      </c>
      <c r="P282" s="27"/>
      <c r="Q282" s="51"/>
      <c r="R282" s="51"/>
      <c r="S282" s="51"/>
    </row>
    <row r="283" spans="1:19" ht="19.5" customHeight="1">
      <c r="A283" s="26"/>
      <c r="B283" s="75"/>
      <c r="C283" s="75"/>
      <c r="D283" s="29">
        <v>0</v>
      </c>
      <c r="E283" s="75"/>
      <c r="F283" s="75"/>
      <c r="G283" s="53" t="s">
        <v>458</v>
      </c>
      <c r="H283" s="54">
        <v>2</v>
      </c>
      <c r="I283" s="55">
        <f>COUNTIF(I5:I276,$H$283)</f>
        <v>0</v>
      </c>
      <c r="J283" s="55">
        <f>COUNTIF(J5:J276,$H$283)</f>
        <v>0</v>
      </c>
      <c r="K283" s="55">
        <f>COUNTIF(K5:K276,$H$283)</f>
        <v>0</v>
      </c>
      <c r="L283" s="55">
        <f>COUNTIF(L5:L276,$H$283)</f>
        <v>0</v>
      </c>
      <c r="M283" s="27"/>
      <c r="N283" s="55">
        <f t="shared" si="14"/>
        <v>0</v>
      </c>
      <c r="O283" s="63">
        <f t="shared" si="15"/>
        <v>0</v>
      </c>
      <c r="P283" s="27"/>
      <c r="Q283" s="54"/>
      <c r="R283" s="54"/>
      <c r="S283" s="54"/>
    </row>
    <row r="284" spans="1:19" ht="19.5" customHeight="1">
      <c r="A284" s="26"/>
      <c r="B284" s="75"/>
      <c r="C284" s="75"/>
      <c r="D284" s="29">
        <v>0</v>
      </c>
      <c r="E284" s="75"/>
      <c r="F284" s="75"/>
      <c r="G284" s="56" t="s">
        <v>458</v>
      </c>
      <c r="H284" s="57">
        <v>3</v>
      </c>
      <c r="I284" s="58">
        <f>COUNTIF(I5:I276,H284)</f>
        <v>0</v>
      </c>
      <c r="J284" s="58">
        <f>COUNTIF(J5:J276,$H$284)</f>
        <v>0</v>
      </c>
      <c r="K284" s="58">
        <f>COUNTIF(K5:K276,$H$284)</f>
        <v>0</v>
      </c>
      <c r="L284" s="58">
        <f>COUNTIF(L5:L276,$H$284)</f>
        <v>0</v>
      </c>
      <c r="M284" s="27"/>
      <c r="N284" s="58">
        <f t="shared" si="14"/>
        <v>0</v>
      </c>
      <c r="O284" s="63">
        <f t="shared" si="15"/>
        <v>0</v>
      </c>
      <c r="P284" s="27"/>
      <c r="Q284" s="57"/>
      <c r="R284" s="57"/>
      <c r="S284" s="57"/>
    </row>
    <row r="285" spans="1:19" ht="19.5" customHeight="1">
      <c r="A285" s="26"/>
      <c r="B285" s="75"/>
      <c r="C285" s="75"/>
      <c r="D285" s="29">
        <v>0</v>
      </c>
      <c r="E285" s="75"/>
      <c r="F285" s="75"/>
      <c r="G285" s="60" t="s">
        <v>460</v>
      </c>
      <c r="H285" s="61"/>
      <c r="I285" s="62">
        <f>SUM(I278:I284)</f>
        <v>272</v>
      </c>
      <c r="J285" s="62">
        <f>SUM(J278:J284)</f>
        <v>272</v>
      </c>
      <c r="K285" s="62">
        <f>SUM(K278:K284)</f>
        <v>272</v>
      </c>
      <c r="L285" s="62">
        <f>SUM(L278:L284)</f>
        <v>272</v>
      </c>
      <c r="M285" s="27"/>
      <c r="N285" s="62">
        <f>SUM(N278:N284)</f>
        <v>1088</v>
      </c>
      <c r="O285" s="64">
        <f>SUM(O278:O284)</f>
        <v>1</v>
      </c>
      <c r="P285" s="27"/>
      <c r="Q285" s="61"/>
      <c r="R285" s="61"/>
      <c r="S285" s="61"/>
    </row>
    <row r="286" spans="1:19" ht="15.75" customHeight="1">
      <c r="A286" s="26"/>
      <c r="B286" s="75"/>
      <c r="C286" s="75"/>
      <c r="D286" s="29">
        <v>0</v>
      </c>
      <c r="E286" s="75"/>
      <c r="F286" s="75"/>
      <c r="G286" s="27"/>
      <c r="H286" s="27"/>
      <c r="I286" s="27"/>
      <c r="J286" s="27"/>
      <c r="K286" s="27"/>
      <c r="L286" s="27"/>
      <c r="M286" s="27"/>
      <c r="N286" s="75"/>
      <c r="O286" s="75"/>
      <c r="P286" s="28"/>
      <c r="Q286" s="27"/>
      <c r="R286" s="27"/>
      <c r="S286" s="27"/>
    </row>
    <row r="287" spans="1:19" ht="81" customHeight="1">
      <c r="A287" s="141" t="s">
        <v>622</v>
      </c>
      <c r="B287" s="141"/>
      <c r="C287" s="141"/>
      <c r="D287" s="88" t="s">
        <v>696</v>
      </c>
      <c r="E287" s="89" t="s">
        <v>376</v>
      </c>
      <c r="F287" s="140" t="s">
        <v>403</v>
      </c>
      <c r="G287" s="140"/>
      <c r="H287" s="140"/>
      <c r="I287" s="140"/>
      <c r="J287" s="140"/>
      <c r="K287" s="140"/>
      <c r="L287" s="140"/>
      <c r="M287" s="140"/>
      <c r="N287" s="140"/>
      <c r="O287" s="140"/>
      <c r="P287" s="140"/>
      <c r="Q287" s="93"/>
      <c r="R287" s="93"/>
      <c r="S287" s="93"/>
    </row>
    <row r="288" spans="1:19" ht="54" customHeight="1">
      <c r="A288" s="141"/>
      <c r="B288" s="141"/>
      <c r="C288" s="141"/>
      <c r="D288" s="88" t="s">
        <v>697</v>
      </c>
      <c r="E288" s="89" t="s">
        <v>377</v>
      </c>
      <c r="F288" s="140" t="s">
        <v>404</v>
      </c>
      <c r="G288" s="140"/>
      <c r="H288" s="140"/>
      <c r="I288" s="140"/>
      <c r="J288" s="140"/>
      <c r="K288" s="140"/>
      <c r="L288" s="140"/>
      <c r="M288" s="140"/>
      <c r="N288" s="140"/>
      <c r="O288" s="140"/>
      <c r="P288" s="140"/>
      <c r="Q288" s="93"/>
      <c r="R288" s="93"/>
      <c r="S288" s="93"/>
    </row>
    <row r="289" spans="1:19" ht="24" customHeight="1">
      <c r="A289" s="141"/>
      <c r="B289" s="141"/>
      <c r="C289" s="141"/>
      <c r="D289" s="90" t="s">
        <v>698</v>
      </c>
      <c r="E289" s="89"/>
      <c r="F289" s="140" t="s">
        <v>378</v>
      </c>
      <c r="G289" s="140"/>
      <c r="H289" s="140"/>
      <c r="I289" s="140"/>
      <c r="J289" s="140"/>
      <c r="K289" s="140"/>
      <c r="L289" s="140"/>
      <c r="M289" s="140"/>
      <c r="N289" s="140"/>
      <c r="O289" s="140"/>
      <c r="P289" s="140"/>
      <c r="Q289" s="93"/>
      <c r="R289" s="93"/>
      <c r="S289" s="93"/>
    </row>
    <row r="290" spans="1:19" ht="24" customHeight="1">
      <c r="A290" s="141"/>
      <c r="B290" s="141"/>
      <c r="C290" s="141"/>
      <c r="D290" s="90" t="s">
        <v>699</v>
      </c>
      <c r="E290" s="91" t="s">
        <v>712</v>
      </c>
      <c r="F290" s="140" t="s">
        <v>702</v>
      </c>
      <c r="G290" s="140"/>
      <c r="H290" s="140"/>
      <c r="I290" s="140"/>
      <c r="J290" s="140"/>
      <c r="K290" s="140"/>
      <c r="L290" s="140"/>
      <c r="M290" s="140"/>
      <c r="N290" s="140"/>
      <c r="O290" s="140"/>
      <c r="P290" s="140"/>
      <c r="Q290" s="93"/>
      <c r="R290" s="93"/>
      <c r="S290" s="93"/>
    </row>
    <row r="291" spans="1:19" ht="24" customHeight="1">
      <c r="A291" s="141"/>
      <c r="B291" s="141"/>
      <c r="C291" s="141"/>
      <c r="D291" s="90" t="s">
        <v>700</v>
      </c>
      <c r="E291" s="91" t="s">
        <v>713</v>
      </c>
      <c r="F291" s="140" t="s">
        <v>577</v>
      </c>
      <c r="G291" s="140"/>
      <c r="H291" s="140"/>
      <c r="I291" s="140"/>
      <c r="J291" s="140"/>
      <c r="K291" s="140"/>
      <c r="L291" s="140"/>
      <c r="M291" s="140"/>
      <c r="N291" s="140"/>
      <c r="O291" s="140"/>
      <c r="P291" s="140"/>
      <c r="Q291" s="93"/>
      <c r="R291" s="93"/>
      <c r="S291" s="93"/>
    </row>
    <row r="292" spans="1:19" ht="24" customHeight="1">
      <c r="A292" s="141"/>
      <c r="B292" s="141"/>
      <c r="C292" s="141"/>
      <c r="D292" s="88" t="s">
        <v>262</v>
      </c>
      <c r="E292" s="89" t="s">
        <v>714</v>
      </c>
      <c r="F292" s="144" t="s">
        <v>585</v>
      </c>
      <c r="G292" s="144"/>
      <c r="H292" s="144"/>
      <c r="I292" s="144"/>
      <c r="J292" s="144"/>
      <c r="K292" s="144"/>
      <c r="L292" s="144"/>
      <c r="M292" s="144"/>
      <c r="N292" s="144"/>
      <c r="O292" s="144"/>
      <c r="P292" s="144"/>
      <c r="Q292" s="97"/>
      <c r="R292" s="97"/>
      <c r="S292" s="97"/>
    </row>
    <row r="293" spans="1:19" ht="33.75">
      <c r="A293" s="141"/>
      <c r="B293" s="141"/>
      <c r="C293" s="141"/>
      <c r="D293" s="88" t="s">
        <v>264</v>
      </c>
      <c r="E293" s="91" t="s">
        <v>715</v>
      </c>
      <c r="F293" s="140" t="s">
        <v>0</v>
      </c>
      <c r="G293" s="140"/>
      <c r="H293" s="140"/>
      <c r="I293" s="140"/>
      <c r="J293" s="140"/>
      <c r="K293" s="140"/>
      <c r="L293" s="140"/>
      <c r="M293" s="140"/>
      <c r="N293" s="140"/>
      <c r="O293" s="140"/>
      <c r="P293" s="140"/>
      <c r="Q293" s="93"/>
      <c r="R293" s="93"/>
      <c r="S293" s="93"/>
    </row>
    <row r="294" spans="1:19" ht="33.75">
      <c r="A294" s="141"/>
      <c r="B294" s="141"/>
      <c r="C294" s="141"/>
      <c r="D294" s="90" t="s">
        <v>265</v>
      </c>
      <c r="E294" s="91" t="s">
        <v>716</v>
      </c>
      <c r="F294" s="140" t="s">
        <v>263</v>
      </c>
      <c r="G294" s="140"/>
      <c r="H294" s="140"/>
      <c r="I294" s="140"/>
      <c r="J294" s="140"/>
      <c r="K294" s="140"/>
      <c r="L294" s="140"/>
      <c r="M294" s="140"/>
      <c r="N294" s="140"/>
      <c r="O294" s="140"/>
      <c r="P294" s="140"/>
      <c r="Q294" s="93"/>
      <c r="R294" s="93"/>
      <c r="S294" s="93"/>
    </row>
    <row r="295" spans="1:19" ht="33.75">
      <c r="A295" s="141"/>
      <c r="B295" s="141"/>
      <c r="C295" s="141"/>
      <c r="D295" s="90" t="s">
        <v>266</v>
      </c>
      <c r="E295" s="91" t="s">
        <v>717</v>
      </c>
      <c r="F295" s="140" t="s">
        <v>267</v>
      </c>
      <c r="G295" s="140"/>
      <c r="H295" s="140"/>
      <c r="I295" s="140"/>
      <c r="J295" s="140"/>
      <c r="K295" s="140"/>
      <c r="L295" s="140"/>
      <c r="M295" s="140"/>
      <c r="N295" s="140"/>
      <c r="O295" s="140"/>
      <c r="P295" s="140"/>
      <c r="Q295" s="93"/>
      <c r="R295" s="93"/>
      <c r="S295" s="93"/>
    </row>
    <row r="296" spans="1:19" ht="22.5">
      <c r="A296" s="141"/>
      <c r="B296" s="141"/>
      <c r="C296" s="141"/>
      <c r="D296" s="92" t="s">
        <v>546</v>
      </c>
      <c r="E296" s="93" t="s">
        <v>550</v>
      </c>
      <c r="F296" s="140" t="s">
        <v>549</v>
      </c>
      <c r="G296" s="140"/>
      <c r="H296" s="140"/>
      <c r="I296" s="140"/>
      <c r="J296" s="140"/>
      <c r="K296" s="140"/>
      <c r="L296" s="140"/>
      <c r="M296" s="140"/>
      <c r="N296" s="140"/>
      <c r="O296" s="140"/>
      <c r="P296" s="140"/>
      <c r="Q296" s="93"/>
      <c r="R296" s="93"/>
      <c r="S296" s="93"/>
    </row>
    <row r="297" spans="1:19" ht="33.75">
      <c r="A297" s="141"/>
      <c r="B297" s="141"/>
      <c r="C297" s="141"/>
      <c r="D297" s="88" t="s">
        <v>271</v>
      </c>
      <c r="E297" s="93" t="s">
        <v>551</v>
      </c>
      <c r="F297" s="140" t="s">
        <v>1</v>
      </c>
      <c r="G297" s="140"/>
      <c r="H297" s="140"/>
      <c r="I297" s="140"/>
      <c r="J297" s="140"/>
      <c r="K297" s="140"/>
      <c r="L297" s="140"/>
      <c r="M297" s="140"/>
      <c r="N297" s="140"/>
      <c r="O297" s="140"/>
      <c r="P297" s="140"/>
      <c r="Q297" s="93"/>
      <c r="R297" s="93"/>
      <c r="S297" s="93"/>
    </row>
    <row r="298" spans="1:19" ht="69" customHeight="1">
      <c r="A298" s="141"/>
      <c r="B298" s="141"/>
      <c r="C298" s="141"/>
      <c r="D298" s="92" t="s">
        <v>269</v>
      </c>
      <c r="E298" s="93" t="s">
        <v>563</v>
      </c>
      <c r="F298" s="140" t="s">
        <v>558</v>
      </c>
      <c r="G298" s="140"/>
      <c r="H298" s="140"/>
      <c r="I298" s="140"/>
      <c r="J298" s="140"/>
      <c r="K298" s="140"/>
      <c r="L298" s="140"/>
      <c r="M298" s="140"/>
      <c r="N298" s="140"/>
      <c r="O298" s="140"/>
      <c r="P298" s="140"/>
      <c r="Q298" s="93"/>
      <c r="R298" s="93"/>
      <c r="S298" s="93"/>
    </row>
    <row r="299" spans="1:19" ht="22.5">
      <c r="A299" s="141"/>
      <c r="B299" s="141"/>
      <c r="C299" s="141"/>
      <c r="D299" s="88" t="s">
        <v>270</v>
      </c>
      <c r="E299" s="93" t="s">
        <v>481</v>
      </c>
      <c r="F299" s="140" t="s">
        <v>624</v>
      </c>
      <c r="G299" s="140"/>
      <c r="H299" s="140"/>
      <c r="I299" s="140"/>
      <c r="J299" s="140"/>
      <c r="K299" s="140"/>
      <c r="L299" s="140"/>
      <c r="M299" s="140"/>
      <c r="N299" s="140"/>
      <c r="O299" s="140"/>
      <c r="P299" s="140"/>
      <c r="Q299" s="93"/>
      <c r="R299" s="93"/>
      <c r="S299" s="93"/>
    </row>
    <row r="300" spans="1:19" ht="33.75">
      <c r="A300" s="141"/>
      <c r="B300" s="141"/>
      <c r="C300" s="141"/>
      <c r="D300" s="92" t="s">
        <v>557</v>
      </c>
      <c r="E300" s="93" t="s">
        <v>718</v>
      </c>
      <c r="F300" s="140" t="s">
        <v>194</v>
      </c>
      <c r="G300" s="140"/>
      <c r="H300" s="140"/>
      <c r="I300" s="140"/>
      <c r="J300" s="140"/>
      <c r="K300" s="140"/>
      <c r="L300" s="140"/>
      <c r="M300" s="140"/>
      <c r="N300" s="140"/>
      <c r="O300" s="140"/>
      <c r="P300" s="140"/>
      <c r="Q300" s="93"/>
      <c r="R300" s="93"/>
      <c r="S300" s="93"/>
    </row>
    <row r="301" spans="1:19" ht="32.25" customHeight="1">
      <c r="A301" s="141"/>
      <c r="B301" s="141"/>
      <c r="C301" s="141"/>
      <c r="D301" s="92" t="s">
        <v>561</v>
      </c>
      <c r="E301" s="93" t="s">
        <v>568</v>
      </c>
      <c r="F301" s="140" t="s">
        <v>275</v>
      </c>
      <c r="G301" s="140"/>
      <c r="H301" s="140"/>
      <c r="I301" s="140"/>
      <c r="J301" s="140"/>
      <c r="K301" s="140"/>
      <c r="L301" s="140"/>
      <c r="M301" s="140"/>
      <c r="N301" s="140"/>
      <c r="O301" s="140"/>
      <c r="P301" s="140"/>
      <c r="Q301" s="93"/>
      <c r="R301" s="93"/>
      <c r="S301" s="93"/>
    </row>
    <row r="302" spans="1:19" ht="28.5" customHeight="1">
      <c r="A302" s="141"/>
      <c r="B302" s="141"/>
      <c r="C302" s="141"/>
      <c r="D302" s="88" t="s">
        <v>274</v>
      </c>
      <c r="E302" s="93" t="s">
        <v>567</v>
      </c>
      <c r="F302" s="140" t="s">
        <v>55</v>
      </c>
      <c r="G302" s="140"/>
      <c r="H302" s="140"/>
      <c r="I302" s="140"/>
      <c r="J302" s="140"/>
      <c r="K302" s="140"/>
      <c r="L302" s="140"/>
      <c r="M302" s="140"/>
      <c r="N302" s="140"/>
      <c r="O302" s="140"/>
      <c r="P302" s="140"/>
      <c r="Q302" s="93"/>
      <c r="R302" s="93"/>
      <c r="S302" s="93"/>
    </row>
    <row r="303" spans="1:19" ht="28.5" customHeight="1">
      <c r="A303" s="141"/>
      <c r="B303" s="141"/>
      <c r="C303" s="141"/>
      <c r="D303" s="88" t="s">
        <v>54</v>
      </c>
      <c r="E303" s="93" t="s">
        <v>569</v>
      </c>
      <c r="F303" s="140" t="s">
        <v>2</v>
      </c>
      <c r="G303" s="140"/>
      <c r="H303" s="140"/>
      <c r="I303" s="140"/>
      <c r="J303" s="140"/>
      <c r="K303" s="140"/>
      <c r="L303" s="140"/>
      <c r="M303" s="140"/>
      <c r="N303" s="140"/>
      <c r="O303" s="140"/>
      <c r="P303" s="140"/>
      <c r="Q303" s="93"/>
      <c r="R303" s="93"/>
      <c r="S303" s="93"/>
    </row>
    <row r="304" spans="1:19" ht="64.5" customHeight="1">
      <c r="A304" s="141"/>
      <c r="B304" s="141"/>
      <c r="C304" s="141"/>
      <c r="D304" s="92" t="s">
        <v>75</v>
      </c>
      <c r="E304" s="93" t="s">
        <v>570</v>
      </c>
      <c r="F304" s="140" t="s">
        <v>3</v>
      </c>
      <c r="G304" s="140"/>
      <c r="H304" s="140"/>
      <c r="I304" s="140"/>
      <c r="J304" s="140"/>
      <c r="K304" s="140"/>
      <c r="L304" s="140"/>
      <c r="M304" s="140"/>
      <c r="N304" s="140"/>
      <c r="O304" s="140"/>
      <c r="P304" s="140"/>
      <c r="Q304" s="93"/>
      <c r="R304" s="93"/>
      <c r="S304" s="93"/>
    </row>
    <row r="305" spans="1:19" ht="117.75" customHeight="1">
      <c r="A305" s="141"/>
      <c r="B305" s="141"/>
      <c r="C305" s="141"/>
      <c r="D305" s="92" t="s">
        <v>706</v>
      </c>
      <c r="E305" s="93" t="s">
        <v>248</v>
      </c>
      <c r="F305" s="140" t="s">
        <v>646</v>
      </c>
      <c r="G305" s="140"/>
      <c r="H305" s="140"/>
      <c r="I305" s="140"/>
      <c r="J305" s="140"/>
      <c r="K305" s="140"/>
      <c r="L305" s="140"/>
      <c r="M305" s="140"/>
      <c r="N305" s="140"/>
      <c r="O305" s="140"/>
      <c r="P305" s="140"/>
      <c r="Q305" s="93"/>
      <c r="R305" s="93"/>
      <c r="S305" s="93"/>
    </row>
    <row r="306" spans="1:19" ht="24" customHeight="1">
      <c r="A306" s="141"/>
      <c r="B306" s="141"/>
      <c r="C306" s="141"/>
      <c r="D306" s="92" t="s">
        <v>257</v>
      </c>
      <c r="E306" s="93" t="s">
        <v>258</v>
      </c>
      <c r="F306" s="140" t="s">
        <v>647</v>
      </c>
      <c r="G306" s="140"/>
      <c r="H306" s="140"/>
      <c r="I306" s="140"/>
      <c r="J306" s="140"/>
      <c r="K306" s="140"/>
      <c r="L306" s="140"/>
      <c r="M306" s="140"/>
      <c r="N306" s="140"/>
      <c r="O306" s="140"/>
      <c r="P306" s="140"/>
      <c r="Q306" s="93"/>
      <c r="R306" s="93"/>
      <c r="S306" s="93"/>
    </row>
    <row r="307" spans="1:19" ht="11.25">
      <c r="A307" s="26"/>
      <c r="B307" s="75"/>
      <c r="C307" s="75"/>
      <c r="D307" s="42"/>
      <c r="E307" s="75"/>
      <c r="F307" s="75"/>
      <c r="G307" s="27"/>
      <c r="H307" s="27"/>
      <c r="I307" s="27"/>
      <c r="J307" s="27"/>
      <c r="K307" s="27"/>
      <c r="L307" s="27"/>
      <c r="M307" s="27"/>
      <c r="N307" s="75"/>
      <c r="O307" s="75"/>
      <c r="P307" s="76"/>
      <c r="Q307" s="27"/>
      <c r="R307" s="27"/>
      <c r="S307" s="27"/>
    </row>
    <row r="308" spans="1:19" ht="19.5" customHeight="1">
      <c r="A308" s="149" t="s">
        <v>457</v>
      </c>
      <c r="B308" s="149"/>
      <c r="C308" s="150" t="s">
        <v>444</v>
      </c>
      <c r="D308" s="37" t="s">
        <v>461</v>
      </c>
      <c r="E308" s="151" t="s">
        <v>462</v>
      </c>
      <c r="F308" s="151"/>
      <c r="G308" s="151"/>
      <c r="H308" s="151"/>
      <c r="I308" s="151"/>
      <c r="J308" s="151"/>
      <c r="K308" s="151"/>
      <c r="L308" s="151"/>
      <c r="M308" s="151"/>
      <c r="N308" s="151"/>
      <c r="O308" s="151"/>
      <c r="P308" s="151"/>
      <c r="Q308" s="94"/>
      <c r="R308" s="94"/>
      <c r="S308" s="94"/>
    </row>
    <row r="309" spans="1:19" ht="19.5" customHeight="1">
      <c r="A309" s="149"/>
      <c r="B309" s="149"/>
      <c r="C309" s="150"/>
      <c r="D309" s="37" t="s">
        <v>606</v>
      </c>
      <c r="E309" s="151" t="s">
        <v>456</v>
      </c>
      <c r="F309" s="151"/>
      <c r="G309" s="151"/>
      <c r="H309" s="151"/>
      <c r="I309" s="151"/>
      <c r="J309" s="151"/>
      <c r="K309" s="151"/>
      <c r="L309" s="151"/>
      <c r="M309" s="151"/>
      <c r="N309" s="151"/>
      <c r="O309" s="151"/>
      <c r="P309" s="151"/>
      <c r="Q309" s="94"/>
      <c r="R309" s="94"/>
      <c r="S309" s="94"/>
    </row>
    <row r="310" spans="1:19" s="34" customFormat="1" ht="19.5" customHeight="1">
      <c r="A310" s="149"/>
      <c r="B310" s="149"/>
      <c r="C310" s="150"/>
      <c r="D310" s="37">
        <v>0</v>
      </c>
      <c r="E310" s="151" t="s">
        <v>244</v>
      </c>
      <c r="F310" s="151"/>
      <c r="G310" s="151"/>
      <c r="H310" s="151"/>
      <c r="I310" s="151"/>
      <c r="J310" s="151"/>
      <c r="K310" s="151"/>
      <c r="L310" s="151"/>
      <c r="M310" s="151"/>
      <c r="N310" s="151"/>
      <c r="O310" s="151"/>
      <c r="P310" s="151"/>
      <c r="Q310" s="94"/>
      <c r="R310" s="94"/>
      <c r="S310" s="94"/>
    </row>
    <row r="311" spans="1:19" s="34" customFormat="1" ht="19.5" customHeight="1">
      <c r="A311" s="149"/>
      <c r="B311" s="149"/>
      <c r="C311" s="150"/>
      <c r="D311" s="37">
        <v>1</v>
      </c>
      <c r="E311" s="151" t="s">
        <v>245</v>
      </c>
      <c r="F311" s="151"/>
      <c r="G311" s="151"/>
      <c r="H311" s="151"/>
      <c r="I311" s="151"/>
      <c r="J311" s="151"/>
      <c r="K311" s="151"/>
      <c r="L311" s="151"/>
      <c r="M311" s="151"/>
      <c r="N311" s="151"/>
      <c r="O311" s="151"/>
      <c r="P311" s="151"/>
      <c r="Q311" s="94"/>
      <c r="R311" s="94"/>
      <c r="S311" s="94"/>
    </row>
    <row r="312" spans="1:19" s="33" customFormat="1" ht="19.5" customHeight="1">
      <c r="A312" s="149"/>
      <c r="B312" s="149"/>
      <c r="C312" s="150"/>
      <c r="D312" s="37">
        <v>2</v>
      </c>
      <c r="E312" s="151" t="s">
        <v>246</v>
      </c>
      <c r="F312" s="151"/>
      <c r="G312" s="151"/>
      <c r="H312" s="151"/>
      <c r="I312" s="151"/>
      <c r="J312" s="151"/>
      <c r="K312" s="151"/>
      <c r="L312" s="151"/>
      <c r="M312" s="151"/>
      <c r="N312" s="151"/>
      <c r="O312" s="151"/>
      <c r="P312" s="151"/>
      <c r="Q312" s="94"/>
      <c r="R312" s="94"/>
      <c r="S312" s="94"/>
    </row>
    <row r="313" spans="1:19" s="24" customFormat="1" ht="19.5" customHeight="1">
      <c r="A313" s="149"/>
      <c r="B313" s="149"/>
      <c r="C313" s="75"/>
      <c r="D313" s="42"/>
      <c r="E313" s="146"/>
      <c r="F313" s="146"/>
      <c r="G313" s="146"/>
      <c r="H313" s="146"/>
      <c r="I313" s="146"/>
      <c r="J313" s="146"/>
      <c r="K313" s="146"/>
      <c r="L313" s="146"/>
      <c r="M313" s="146"/>
      <c r="N313" s="146"/>
      <c r="O313" s="146"/>
      <c r="P313" s="146"/>
      <c r="Q313" s="75"/>
      <c r="R313" s="75"/>
      <c r="S313" s="75"/>
    </row>
    <row r="314" spans="1:19" s="35" customFormat="1" ht="19.5" customHeight="1">
      <c r="A314" s="149"/>
      <c r="B314" s="149"/>
      <c r="C314" s="152" t="s">
        <v>451</v>
      </c>
      <c r="D314" s="36" t="s">
        <v>461</v>
      </c>
      <c r="E314" s="148" t="s">
        <v>462</v>
      </c>
      <c r="F314" s="148"/>
      <c r="G314" s="148"/>
      <c r="H314" s="148"/>
      <c r="I314" s="148"/>
      <c r="J314" s="148"/>
      <c r="K314" s="148"/>
      <c r="L314" s="148"/>
      <c r="M314" s="148"/>
      <c r="N314" s="148"/>
      <c r="O314" s="148"/>
      <c r="P314" s="148"/>
      <c r="Q314" s="76"/>
      <c r="R314" s="76"/>
      <c r="S314" s="76"/>
    </row>
    <row r="315" spans="1:19" s="35" customFormat="1" ht="19.5" customHeight="1">
      <c r="A315" s="149"/>
      <c r="B315" s="149"/>
      <c r="C315" s="152"/>
      <c r="D315" s="36" t="s">
        <v>606</v>
      </c>
      <c r="E315" s="148" t="s">
        <v>456</v>
      </c>
      <c r="F315" s="148"/>
      <c r="G315" s="148"/>
      <c r="H315" s="148"/>
      <c r="I315" s="148"/>
      <c r="J315" s="148"/>
      <c r="K315" s="148"/>
      <c r="L315" s="148"/>
      <c r="M315" s="148"/>
      <c r="N315" s="148"/>
      <c r="O315" s="148"/>
      <c r="P315" s="148"/>
      <c r="Q315" s="76"/>
      <c r="R315" s="76"/>
      <c r="S315" s="76"/>
    </row>
    <row r="316" spans="1:19" s="35" customFormat="1" ht="19.5" customHeight="1">
      <c r="A316" s="149"/>
      <c r="B316" s="149"/>
      <c r="C316" s="152"/>
      <c r="D316" s="36">
        <v>0</v>
      </c>
      <c r="E316" s="148" t="s">
        <v>247</v>
      </c>
      <c r="F316" s="148"/>
      <c r="G316" s="148"/>
      <c r="H316" s="148"/>
      <c r="I316" s="148"/>
      <c r="J316" s="148"/>
      <c r="K316" s="148"/>
      <c r="L316" s="148"/>
      <c r="M316" s="148"/>
      <c r="N316" s="148"/>
      <c r="O316" s="148"/>
      <c r="P316" s="148"/>
      <c r="Q316" s="76"/>
      <c r="R316" s="76"/>
      <c r="S316" s="76"/>
    </row>
    <row r="317" spans="1:19" s="35" customFormat="1" ht="19.5" customHeight="1">
      <c r="A317" s="149"/>
      <c r="B317" s="149"/>
      <c r="C317" s="152"/>
      <c r="D317" s="36">
        <v>1</v>
      </c>
      <c r="E317" s="148" t="s">
        <v>441</v>
      </c>
      <c r="F317" s="148"/>
      <c r="G317" s="148"/>
      <c r="H317" s="148"/>
      <c r="I317" s="148"/>
      <c r="J317" s="148"/>
      <c r="K317" s="148"/>
      <c r="L317" s="148"/>
      <c r="M317" s="148"/>
      <c r="N317" s="148"/>
      <c r="O317" s="148"/>
      <c r="P317" s="148"/>
      <c r="Q317" s="76"/>
      <c r="R317" s="76"/>
      <c r="S317" s="76"/>
    </row>
    <row r="318" spans="1:19" s="35" customFormat="1" ht="19.5" customHeight="1">
      <c r="A318" s="149"/>
      <c r="B318" s="149"/>
      <c r="C318" s="152"/>
      <c r="D318" s="36">
        <v>2</v>
      </c>
      <c r="E318" s="148" t="s">
        <v>442</v>
      </c>
      <c r="F318" s="148"/>
      <c r="G318" s="148"/>
      <c r="H318" s="148"/>
      <c r="I318" s="148"/>
      <c r="J318" s="148"/>
      <c r="K318" s="148"/>
      <c r="L318" s="148"/>
      <c r="M318" s="148"/>
      <c r="N318" s="148"/>
      <c r="O318" s="148"/>
      <c r="P318" s="148"/>
      <c r="Q318" s="76"/>
      <c r="R318" s="76"/>
      <c r="S318" s="76"/>
    </row>
    <row r="319" spans="1:19" s="35" customFormat="1" ht="19.5" customHeight="1">
      <c r="A319" s="149"/>
      <c r="B319" s="149"/>
      <c r="C319" s="152"/>
      <c r="D319" s="36">
        <v>3</v>
      </c>
      <c r="E319" s="148" t="s">
        <v>443</v>
      </c>
      <c r="F319" s="148"/>
      <c r="G319" s="148"/>
      <c r="H319" s="148"/>
      <c r="I319" s="148"/>
      <c r="J319" s="148"/>
      <c r="K319" s="148"/>
      <c r="L319" s="148"/>
      <c r="M319" s="148"/>
      <c r="N319" s="148"/>
      <c r="O319" s="148"/>
      <c r="P319" s="148"/>
      <c r="Q319" s="76"/>
      <c r="R319" s="76"/>
      <c r="S319" s="76"/>
    </row>
    <row r="320" spans="1:19" s="24" customFormat="1" ht="19.5" customHeight="1">
      <c r="A320" s="149"/>
      <c r="B320" s="149"/>
      <c r="C320" s="75"/>
      <c r="D320" s="42"/>
      <c r="E320" s="146"/>
      <c r="F320" s="146"/>
      <c r="G320" s="146"/>
      <c r="H320" s="146"/>
      <c r="I320" s="146"/>
      <c r="J320" s="146"/>
      <c r="K320" s="146"/>
      <c r="L320" s="146"/>
      <c r="M320" s="146"/>
      <c r="N320" s="146"/>
      <c r="O320" s="146"/>
      <c r="P320" s="146"/>
      <c r="Q320" s="75"/>
      <c r="R320" s="75"/>
      <c r="S320" s="75"/>
    </row>
    <row r="321" spans="1:19" s="38" customFormat="1" ht="19.5" customHeight="1">
      <c r="A321" s="149"/>
      <c r="B321" s="149"/>
      <c r="C321" s="147" t="s">
        <v>445</v>
      </c>
      <c r="D321" s="39" t="s">
        <v>461</v>
      </c>
      <c r="E321" s="145" t="s">
        <v>462</v>
      </c>
      <c r="F321" s="145"/>
      <c r="G321" s="145"/>
      <c r="H321" s="145"/>
      <c r="I321" s="145"/>
      <c r="J321" s="145"/>
      <c r="K321" s="145"/>
      <c r="L321" s="145"/>
      <c r="M321" s="145"/>
      <c r="N321" s="145"/>
      <c r="O321" s="145"/>
      <c r="P321" s="145"/>
      <c r="Q321" s="96"/>
      <c r="R321" s="96"/>
      <c r="S321" s="96"/>
    </row>
    <row r="322" spans="1:19" s="38" customFormat="1" ht="19.5" customHeight="1">
      <c r="A322" s="149"/>
      <c r="B322" s="149"/>
      <c r="C322" s="147"/>
      <c r="D322" s="39" t="s">
        <v>606</v>
      </c>
      <c r="E322" s="145" t="s">
        <v>456</v>
      </c>
      <c r="F322" s="145"/>
      <c r="G322" s="145"/>
      <c r="H322" s="145"/>
      <c r="I322" s="145"/>
      <c r="J322" s="145"/>
      <c r="K322" s="145"/>
      <c r="L322" s="145"/>
      <c r="M322" s="145"/>
      <c r="N322" s="145"/>
      <c r="O322" s="145"/>
      <c r="P322" s="145"/>
      <c r="Q322" s="96"/>
      <c r="R322" s="96"/>
      <c r="S322" s="96"/>
    </row>
    <row r="323" spans="1:19" s="38" customFormat="1" ht="19.5" customHeight="1">
      <c r="A323" s="149"/>
      <c r="B323" s="149"/>
      <c r="C323" s="147"/>
      <c r="D323" s="39">
        <v>0</v>
      </c>
      <c r="E323" s="145" t="s">
        <v>446</v>
      </c>
      <c r="F323" s="145"/>
      <c r="G323" s="145"/>
      <c r="H323" s="145"/>
      <c r="I323" s="145"/>
      <c r="J323" s="145"/>
      <c r="K323" s="145"/>
      <c r="L323" s="145"/>
      <c r="M323" s="145"/>
      <c r="N323" s="145"/>
      <c r="O323" s="145"/>
      <c r="P323" s="145"/>
      <c r="Q323" s="96"/>
      <c r="R323" s="96"/>
      <c r="S323" s="96"/>
    </row>
    <row r="324" spans="1:19" s="38" customFormat="1" ht="19.5" customHeight="1">
      <c r="A324" s="149"/>
      <c r="B324" s="149"/>
      <c r="C324" s="147"/>
      <c r="D324" s="39">
        <v>1</v>
      </c>
      <c r="E324" s="145" t="s">
        <v>447</v>
      </c>
      <c r="F324" s="145"/>
      <c r="G324" s="145"/>
      <c r="H324" s="145"/>
      <c r="I324" s="145"/>
      <c r="J324" s="145"/>
      <c r="K324" s="145"/>
      <c r="L324" s="145"/>
      <c r="M324" s="145"/>
      <c r="N324" s="145"/>
      <c r="O324" s="145"/>
      <c r="P324" s="145"/>
      <c r="Q324" s="96"/>
      <c r="R324" s="96"/>
      <c r="S324" s="96"/>
    </row>
    <row r="325" spans="1:19" s="38" customFormat="1" ht="19.5" customHeight="1">
      <c r="A325" s="149"/>
      <c r="B325" s="149"/>
      <c r="C325" s="147"/>
      <c r="D325" s="39">
        <v>2</v>
      </c>
      <c r="E325" s="145" t="s">
        <v>448</v>
      </c>
      <c r="F325" s="145"/>
      <c r="G325" s="145"/>
      <c r="H325" s="145"/>
      <c r="I325" s="145"/>
      <c r="J325" s="145"/>
      <c r="K325" s="145"/>
      <c r="L325" s="145"/>
      <c r="M325" s="145"/>
      <c r="N325" s="145"/>
      <c r="O325" s="145"/>
      <c r="P325" s="145"/>
      <c r="Q325" s="96"/>
      <c r="R325" s="96"/>
      <c r="S325" s="96"/>
    </row>
    <row r="326" spans="1:19" s="38" customFormat="1" ht="19.5" customHeight="1">
      <c r="A326" s="149"/>
      <c r="B326" s="149"/>
      <c r="C326" s="147"/>
      <c r="D326" s="39">
        <v>3</v>
      </c>
      <c r="E326" s="145" t="s">
        <v>449</v>
      </c>
      <c r="F326" s="145"/>
      <c r="G326" s="145"/>
      <c r="H326" s="145"/>
      <c r="I326" s="145"/>
      <c r="J326" s="145"/>
      <c r="K326" s="145"/>
      <c r="L326" s="145"/>
      <c r="M326" s="145"/>
      <c r="N326" s="145"/>
      <c r="O326" s="145"/>
      <c r="P326" s="145"/>
      <c r="Q326" s="96"/>
      <c r="R326" s="96"/>
      <c r="S326" s="96"/>
    </row>
    <row r="327" spans="1:19" s="24" customFormat="1" ht="19.5" customHeight="1">
      <c r="A327" s="149"/>
      <c r="B327" s="149"/>
      <c r="C327" s="75"/>
      <c r="D327" s="42"/>
      <c r="E327" s="146"/>
      <c r="F327" s="146"/>
      <c r="G327" s="146"/>
      <c r="H327" s="146"/>
      <c r="I327" s="146"/>
      <c r="J327" s="146"/>
      <c r="K327" s="146"/>
      <c r="L327" s="146"/>
      <c r="M327" s="146"/>
      <c r="N327" s="146"/>
      <c r="O327" s="146"/>
      <c r="P327" s="146"/>
      <c r="Q327" s="75"/>
      <c r="R327" s="75"/>
      <c r="S327" s="75"/>
    </row>
    <row r="328" spans="1:19" s="40" customFormat="1" ht="19.5" customHeight="1">
      <c r="A328" s="149"/>
      <c r="B328" s="149"/>
      <c r="C328" s="153" t="s">
        <v>450</v>
      </c>
      <c r="D328" s="41" t="s">
        <v>461</v>
      </c>
      <c r="E328" s="154" t="s">
        <v>462</v>
      </c>
      <c r="F328" s="154"/>
      <c r="G328" s="154"/>
      <c r="H328" s="154"/>
      <c r="I328" s="154"/>
      <c r="J328" s="154"/>
      <c r="K328" s="154"/>
      <c r="L328" s="154"/>
      <c r="M328" s="154"/>
      <c r="N328" s="154"/>
      <c r="O328" s="154"/>
      <c r="P328" s="154"/>
      <c r="Q328" s="95"/>
      <c r="R328" s="95"/>
      <c r="S328" s="95"/>
    </row>
    <row r="329" spans="1:19" s="40" customFormat="1" ht="19.5" customHeight="1">
      <c r="A329" s="149"/>
      <c r="B329" s="149"/>
      <c r="C329" s="153"/>
      <c r="D329" s="41" t="s">
        <v>606</v>
      </c>
      <c r="E329" s="154" t="s">
        <v>456</v>
      </c>
      <c r="F329" s="154"/>
      <c r="G329" s="154"/>
      <c r="H329" s="154"/>
      <c r="I329" s="154"/>
      <c r="J329" s="154"/>
      <c r="K329" s="154"/>
      <c r="L329" s="154"/>
      <c r="M329" s="154"/>
      <c r="N329" s="154"/>
      <c r="O329" s="154"/>
      <c r="P329" s="154"/>
      <c r="Q329" s="95"/>
      <c r="R329" s="95"/>
      <c r="S329" s="95"/>
    </row>
    <row r="330" spans="1:19" s="40" customFormat="1" ht="19.5" customHeight="1">
      <c r="A330" s="149"/>
      <c r="B330" s="149"/>
      <c r="C330" s="153"/>
      <c r="D330" s="41">
        <v>0</v>
      </c>
      <c r="E330" s="154" t="s">
        <v>452</v>
      </c>
      <c r="F330" s="154"/>
      <c r="G330" s="154"/>
      <c r="H330" s="154"/>
      <c r="I330" s="154"/>
      <c r="J330" s="154"/>
      <c r="K330" s="154"/>
      <c r="L330" s="154"/>
      <c r="M330" s="154"/>
      <c r="N330" s="154"/>
      <c r="O330" s="154"/>
      <c r="P330" s="154"/>
      <c r="Q330" s="95"/>
      <c r="R330" s="95"/>
      <c r="S330" s="95"/>
    </row>
    <row r="331" spans="1:19" s="40" customFormat="1" ht="19.5" customHeight="1">
      <c r="A331" s="149"/>
      <c r="B331" s="149"/>
      <c r="C331" s="153"/>
      <c r="D331" s="41">
        <v>1</v>
      </c>
      <c r="E331" s="154" t="s">
        <v>453</v>
      </c>
      <c r="F331" s="154"/>
      <c r="G331" s="154"/>
      <c r="H331" s="154"/>
      <c r="I331" s="154"/>
      <c r="J331" s="154"/>
      <c r="K331" s="154"/>
      <c r="L331" s="154"/>
      <c r="M331" s="154"/>
      <c r="N331" s="154"/>
      <c r="O331" s="154"/>
      <c r="P331" s="154"/>
      <c r="Q331" s="95"/>
      <c r="R331" s="95"/>
      <c r="S331" s="95"/>
    </row>
    <row r="332" spans="1:19" s="40" customFormat="1" ht="19.5" customHeight="1">
      <c r="A332" s="149"/>
      <c r="B332" s="149"/>
      <c r="C332" s="153"/>
      <c r="D332" s="41">
        <v>2</v>
      </c>
      <c r="E332" s="154" t="s">
        <v>454</v>
      </c>
      <c r="F332" s="154"/>
      <c r="G332" s="154"/>
      <c r="H332" s="154"/>
      <c r="I332" s="154"/>
      <c r="J332" s="154"/>
      <c r="K332" s="154"/>
      <c r="L332" s="154"/>
      <c r="M332" s="154"/>
      <c r="N332" s="154"/>
      <c r="O332" s="154"/>
      <c r="P332" s="154"/>
      <c r="Q332" s="95"/>
      <c r="R332" s="95"/>
      <c r="S332" s="95"/>
    </row>
    <row r="333" spans="1:19" s="40" customFormat="1" ht="19.5" customHeight="1">
      <c r="A333" s="149"/>
      <c r="B333" s="149"/>
      <c r="C333" s="153"/>
      <c r="D333" s="41">
        <v>3</v>
      </c>
      <c r="E333" s="154" t="s">
        <v>455</v>
      </c>
      <c r="F333" s="154"/>
      <c r="G333" s="154"/>
      <c r="H333" s="154"/>
      <c r="I333" s="154"/>
      <c r="J333" s="154"/>
      <c r="K333" s="154"/>
      <c r="L333" s="154"/>
      <c r="M333" s="154"/>
      <c r="N333" s="154"/>
      <c r="O333" s="154"/>
      <c r="P333" s="154"/>
      <c r="Q333" s="95"/>
      <c r="R333" s="95"/>
      <c r="S333" s="95"/>
    </row>
    <row r="766" ht="11.25"/>
    <row r="767" ht="11.25"/>
    <row r="768" ht="11.25"/>
    <row r="769" ht="11.25"/>
    <row r="770" ht="11.25"/>
    <row r="771" ht="11.25"/>
    <row r="772" ht="11.25"/>
    <row r="773" ht="11.25"/>
    <row r="774" ht="11.25"/>
    <row r="775" ht="11.25"/>
    <row r="776" ht="11.25"/>
    <row r="777" ht="11.25"/>
    <row r="778" ht="11.25"/>
    <row r="779" ht="11.25"/>
    <row r="780" ht="11.25"/>
    <row r="781" ht="11.25"/>
    <row r="782" ht="11.25"/>
    <row r="783" ht="11.25"/>
    <row r="785" ht="11.25"/>
    <row r="786" ht="11.25"/>
    <row r="787" ht="11.25"/>
    <row r="789" ht="11.25"/>
    <row r="790" ht="11.25"/>
    <row r="791" ht="11.25"/>
  </sheetData>
  <sheetProtection/>
  <autoFilter ref="A4:R306"/>
  <mergeCells count="228">
    <mergeCell ref="E327:P327"/>
    <mergeCell ref="C328:C333"/>
    <mergeCell ref="E328:P328"/>
    <mergeCell ref="E329:P329"/>
    <mergeCell ref="E330:P330"/>
    <mergeCell ref="E331:P331"/>
    <mergeCell ref="E332:P332"/>
    <mergeCell ref="E333:P333"/>
    <mergeCell ref="A308:B333"/>
    <mergeCell ref="C308:C312"/>
    <mergeCell ref="E308:P308"/>
    <mergeCell ref="E309:P309"/>
    <mergeCell ref="E310:P310"/>
    <mergeCell ref="E311:P311"/>
    <mergeCell ref="E312:P312"/>
    <mergeCell ref="E313:P313"/>
    <mergeCell ref="E314:P314"/>
    <mergeCell ref="C314:C319"/>
    <mergeCell ref="C321:C326"/>
    <mergeCell ref="E321:P321"/>
    <mergeCell ref="E322:P322"/>
    <mergeCell ref="E323:P323"/>
    <mergeCell ref="E324:P324"/>
    <mergeCell ref="E315:P315"/>
    <mergeCell ref="E316:P316"/>
    <mergeCell ref="E317:P317"/>
    <mergeCell ref="E319:P319"/>
    <mergeCell ref="E318:P318"/>
    <mergeCell ref="E279:F279"/>
    <mergeCell ref="F300:P300"/>
    <mergeCell ref="F301:P301"/>
    <mergeCell ref="F294:P294"/>
    <mergeCell ref="F299:P299"/>
    <mergeCell ref="E320:P320"/>
    <mergeCell ref="F302:P302"/>
    <mergeCell ref="F303:P303"/>
    <mergeCell ref="F304:P304"/>
    <mergeCell ref="F305:P305"/>
    <mergeCell ref="A270:A271"/>
    <mergeCell ref="B270:B271"/>
    <mergeCell ref="C270:C271"/>
    <mergeCell ref="D270:D271"/>
    <mergeCell ref="A272:A275"/>
    <mergeCell ref="B272:B275"/>
    <mergeCell ref="D272:D274"/>
    <mergeCell ref="F297:P297"/>
    <mergeCell ref="F298:P298"/>
    <mergeCell ref="F292:P292"/>
    <mergeCell ref="F293:P293"/>
    <mergeCell ref="E325:P325"/>
    <mergeCell ref="E326:P326"/>
    <mergeCell ref="F306:P306"/>
    <mergeCell ref="E257:E258"/>
    <mergeCell ref="F295:P295"/>
    <mergeCell ref="A287:C306"/>
    <mergeCell ref="F287:P287"/>
    <mergeCell ref="F288:P288"/>
    <mergeCell ref="F289:P289"/>
    <mergeCell ref="F290:P290"/>
    <mergeCell ref="F291:P291"/>
    <mergeCell ref="E280:F280"/>
    <mergeCell ref="F296:P296"/>
    <mergeCell ref="A263:A269"/>
    <mergeCell ref="B263:B269"/>
    <mergeCell ref="D263:D268"/>
    <mergeCell ref="E244:E247"/>
    <mergeCell ref="A249:A256"/>
    <mergeCell ref="B249:B256"/>
    <mergeCell ref="D249:D256"/>
    <mergeCell ref="E249:E256"/>
    <mergeCell ref="A257:A258"/>
    <mergeCell ref="B257:B258"/>
    <mergeCell ref="A259:A262"/>
    <mergeCell ref="B259:B262"/>
    <mergeCell ref="C259:C262"/>
    <mergeCell ref="D259:D262"/>
    <mergeCell ref="A243:A248"/>
    <mergeCell ref="B243:B248"/>
    <mergeCell ref="C243:C248"/>
    <mergeCell ref="D243:D247"/>
    <mergeCell ref="C257:C258"/>
    <mergeCell ref="D257:D258"/>
    <mergeCell ref="A236:A242"/>
    <mergeCell ref="B236:B242"/>
    <mergeCell ref="D236:D242"/>
    <mergeCell ref="C241:C242"/>
    <mergeCell ref="A223:A224"/>
    <mergeCell ref="D223:D224"/>
    <mergeCell ref="E223:E224"/>
    <mergeCell ref="A234:A235"/>
    <mergeCell ref="A227:A233"/>
    <mergeCell ref="B228:B230"/>
    <mergeCell ref="C228:C230"/>
    <mergeCell ref="D228:D230"/>
    <mergeCell ref="A225:A226"/>
    <mergeCell ref="B225:B226"/>
    <mergeCell ref="E202:E207"/>
    <mergeCell ref="E209:E210"/>
    <mergeCell ref="A220:A222"/>
    <mergeCell ref="B220:B221"/>
    <mergeCell ref="D220:D221"/>
    <mergeCell ref="E220:E221"/>
    <mergeCell ref="A208:A219"/>
    <mergeCell ref="B209:B219"/>
    <mergeCell ref="C209:C218"/>
    <mergeCell ref="D209:D218"/>
    <mergeCell ref="E175:E179"/>
    <mergeCell ref="B180:B185"/>
    <mergeCell ref="D225:D226"/>
    <mergeCell ref="E225:E226"/>
    <mergeCell ref="D188:D207"/>
    <mergeCell ref="C190:C195"/>
    <mergeCell ref="E192:E193"/>
    <mergeCell ref="E194:E195"/>
    <mergeCell ref="C198:C207"/>
    <mergeCell ref="E199:E200"/>
    <mergeCell ref="D186:D187"/>
    <mergeCell ref="A174:A185"/>
    <mergeCell ref="B174:B179"/>
    <mergeCell ref="C174:C179"/>
    <mergeCell ref="D174:D179"/>
    <mergeCell ref="C180:C185"/>
    <mergeCell ref="D180:D185"/>
    <mergeCell ref="C162:C168"/>
    <mergeCell ref="D162:D166"/>
    <mergeCell ref="E162:E166"/>
    <mergeCell ref="C146:C161"/>
    <mergeCell ref="B170:B173"/>
    <mergeCell ref="D170:D173"/>
    <mergeCell ref="E170:E173"/>
    <mergeCell ref="A188:A207"/>
    <mergeCell ref="B188:B207"/>
    <mergeCell ref="A145:A173"/>
    <mergeCell ref="B146:B168"/>
    <mergeCell ref="E181:E185"/>
    <mergeCell ref="A186:A187"/>
    <mergeCell ref="B186:B187"/>
    <mergeCell ref="D146:D161"/>
    <mergeCell ref="E146:E147"/>
    <mergeCell ref="E159:E161"/>
    <mergeCell ref="E111:E118"/>
    <mergeCell ref="D119:D120"/>
    <mergeCell ref="E119:E120"/>
    <mergeCell ref="E123:E130"/>
    <mergeCell ref="E133:E140"/>
    <mergeCell ref="D141:D142"/>
    <mergeCell ref="B122:B131"/>
    <mergeCell ref="C122:C131"/>
    <mergeCell ref="D122:D131"/>
    <mergeCell ref="A110:A144"/>
    <mergeCell ref="B110:B121"/>
    <mergeCell ref="C110:C121"/>
    <mergeCell ref="D110:D118"/>
    <mergeCell ref="B132:B143"/>
    <mergeCell ref="C132:C143"/>
    <mergeCell ref="D132:D140"/>
    <mergeCell ref="E104:E105"/>
    <mergeCell ref="B106:B108"/>
    <mergeCell ref="C106:C108"/>
    <mergeCell ref="E106:E108"/>
    <mergeCell ref="A99:A109"/>
    <mergeCell ref="D99:D102"/>
    <mergeCell ref="B104:B105"/>
    <mergeCell ref="C104:C105"/>
    <mergeCell ref="D104:D109"/>
    <mergeCell ref="B50:B59"/>
    <mergeCell ref="D50:D57"/>
    <mergeCell ref="E50:E51"/>
    <mergeCell ref="E52:E57"/>
    <mergeCell ref="A42:A91"/>
    <mergeCell ref="B42:B49"/>
    <mergeCell ref="C42:C49"/>
    <mergeCell ref="D42:D47"/>
    <mergeCell ref="B71:B78"/>
    <mergeCell ref="C71:C78"/>
    <mergeCell ref="C52:C59"/>
    <mergeCell ref="D58:D59"/>
    <mergeCell ref="B60:B70"/>
    <mergeCell ref="C60:C67"/>
    <mergeCell ref="E94:E98"/>
    <mergeCell ref="B82:B83"/>
    <mergeCell ref="D82:D83"/>
    <mergeCell ref="B87:B88"/>
    <mergeCell ref="D87:D88"/>
    <mergeCell ref="B89:B91"/>
    <mergeCell ref="C89:C91"/>
    <mergeCell ref="D89:D91"/>
    <mergeCell ref="A92:A98"/>
    <mergeCell ref="B92:B98"/>
    <mergeCell ref="D92:D93"/>
    <mergeCell ref="C94:C98"/>
    <mergeCell ref="D94:D98"/>
    <mergeCell ref="B28:B29"/>
    <mergeCell ref="D28:D29"/>
    <mergeCell ref="E28:E29"/>
    <mergeCell ref="B30:B33"/>
    <mergeCell ref="D30:D33"/>
    <mergeCell ref="C31:C33"/>
    <mergeCell ref="B80:B81"/>
    <mergeCell ref="E35:E36"/>
    <mergeCell ref="D60:D65"/>
    <mergeCell ref="E62:E63"/>
    <mergeCell ref="D66:D67"/>
    <mergeCell ref="D71:D78"/>
    <mergeCell ref="E71:E72"/>
    <mergeCell ref="E73:E78"/>
    <mergeCell ref="E44:E45"/>
    <mergeCell ref="D48:D49"/>
    <mergeCell ref="F1:G1"/>
    <mergeCell ref="I1:L1"/>
    <mergeCell ref="A35:A41"/>
    <mergeCell ref="B35:B41"/>
    <mergeCell ref="C35:C41"/>
    <mergeCell ref="D35:D40"/>
    <mergeCell ref="A15:A34"/>
    <mergeCell ref="B15:B26"/>
    <mergeCell ref="C15:C26"/>
    <mergeCell ref="D16:D26"/>
    <mergeCell ref="E18:E19"/>
    <mergeCell ref="E22:E26"/>
    <mergeCell ref="N1:O1"/>
    <mergeCell ref="A5:A14"/>
    <mergeCell ref="B7:B10"/>
    <mergeCell ref="D7:D8"/>
    <mergeCell ref="E7:E8"/>
    <mergeCell ref="B11:B12"/>
    <mergeCell ref="B13:B14"/>
    <mergeCell ref="B1:E1"/>
  </mergeCells>
  <conditionalFormatting sqref="N250:P276 N5:P158 N160:P248 F5:G158 F160:G248 F250:G276">
    <cfRule type="expression" priority="1" dxfId="46" stopIfTrue="1">
      <formula>$I5="N/A"</formula>
    </cfRule>
  </conditionalFormatting>
  <conditionalFormatting sqref="I5:L276">
    <cfRule type="cellIs" priority="2" dxfId="47" operator="equal" stopIfTrue="1">
      <formula>"NC"</formula>
    </cfRule>
    <cfRule type="cellIs" priority="3" dxfId="48" operator="equal" stopIfTrue="1">
      <formula>"NO"</formula>
    </cfRule>
    <cfRule type="cellIs" priority="4" dxfId="49" operator="equal" stopIfTrue="1">
      <formula>"SI"</formula>
    </cfRule>
  </conditionalFormatting>
  <conditionalFormatting sqref="I5:L276">
    <cfRule type="cellIs" priority="5" dxfId="47" operator="equal" stopIfTrue="1">
      <formula>"N/A"</formula>
    </cfRule>
    <cfRule type="cellIs" priority="6" dxfId="48" operator="equal" stopIfTrue="1">
      <formula>"NO"</formula>
    </cfRule>
    <cfRule type="cellIs" priority="7" dxfId="49" operator="equal" stopIfTrue="1">
      <formula>"SI"</formula>
    </cfRule>
  </conditionalFormatting>
  <conditionalFormatting sqref="D5:E5 C5:C13">
    <cfRule type="expression" priority="8" dxfId="46" stopIfTrue="1">
      <formula>#REF!="N/A"</formula>
    </cfRule>
  </conditionalFormatting>
  <conditionalFormatting sqref="D6:D7 D9:D13">
    <cfRule type="expression" priority="9" dxfId="46" stopIfTrue="1">
      <formula>#REF!="N/A"</formula>
    </cfRule>
  </conditionalFormatting>
  <conditionalFormatting sqref="E6:E7 E9:E13 C14:C15 C27:C31 C34:C35 C42 C50:C52 C60 C68:C71 C79:C89 C92:C94 C99:C104 C106 C109:C110 C122 C132 C144:C146 C162 C169:C174 C180 C186:C190 C196:C198 C208:C209">
    <cfRule type="expression" priority="10" dxfId="46" stopIfTrue="1">
      <formula>#REF!="N/A"</formula>
    </cfRule>
  </conditionalFormatting>
  <conditionalFormatting sqref="D14:D16 D27:D28 D30 D34:D35 D41:D42 D48 D50 D58 D60 D66 D68:D71 D79:D82 D84:D87 D89 D92 D94 D99 D103:D104 D110 D119 D121:D122 D132 D141 D143:D146 D167:D170 D162 D174 D180 D186 D188 D208:D209">
    <cfRule type="expression" priority="11" dxfId="46" stopIfTrue="1">
      <formula>#REF!="N/A"</formula>
    </cfRule>
  </conditionalFormatting>
  <conditionalFormatting sqref="C219:C227 C231:C241 C243 C249:C257 C259 C263:C270 C272:C275">
    <cfRule type="expression" priority="12" dxfId="46" stopIfTrue="1">
      <formula>#REF!="N/A"</formula>
    </cfRule>
  </conditionalFormatting>
  <conditionalFormatting sqref="D219:D220 D222:D223 D225 D227:D228 D231:D236 D243 D248:D249 D257 D259 D263 D269:D270 D275 D272">
    <cfRule type="expression" priority="13" dxfId="46" stopIfTrue="1">
      <formula>#REF!="N/A"</formula>
    </cfRule>
  </conditionalFormatting>
  <conditionalFormatting sqref="E219:E220 E222:E223 E225 E227:E244 E248:E249 E257 E259:E275 C276">
    <cfRule type="expression" priority="14" dxfId="46" stopIfTrue="1">
      <formula>#REF!="N/A"</formula>
    </cfRule>
  </conditionalFormatting>
  <conditionalFormatting sqref="D276:E276 E159">
    <cfRule type="expression" priority="15" dxfId="46" stopIfTrue="1">
      <formula>#REF!="N/A"</formula>
    </cfRule>
  </conditionalFormatting>
  <conditionalFormatting sqref="E162 F159">
    <cfRule type="expression" priority="16" dxfId="46" stopIfTrue="1">
      <formula>#REF!="N/A"</formula>
    </cfRule>
  </conditionalFormatting>
  <conditionalFormatting sqref="C228">
    <cfRule type="expression" priority="17" dxfId="46" stopIfTrue="1">
      <formula>#REF!="N/A"</formula>
    </cfRule>
  </conditionalFormatting>
  <conditionalFormatting sqref="E175">
    <cfRule type="expression" priority="18" dxfId="46" stopIfTrue="1">
      <formula>#REF!="N/A"</formula>
    </cfRule>
  </conditionalFormatting>
  <conditionalFormatting sqref="E146">
    <cfRule type="expression" priority="19" dxfId="46" stopIfTrue="1">
      <formula>#REF!="N/A"</formula>
    </cfRule>
  </conditionalFormatting>
  <conditionalFormatting sqref="E181">
    <cfRule type="expression" priority="20" dxfId="46" stopIfTrue="1">
      <formula>#REF!="N/A"</formula>
    </cfRule>
  </conditionalFormatting>
  <conditionalFormatting sqref="E62">
    <cfRule type="expression" priority="21" dxfId="46" stopIfTrue="1">
      <formula>#REF!="N/A"</formula>
    </cfRule>
  </conditionalFormatting>
  <conditionalFormatting sqref="E14:E18 E27:E28 E30:E35 E52 E58:E61 E73 E79:E94 E99:E104 E106 E109:E111 E119 E121:E123 E131:E133 E141:E145 E167:E170 E186:E192 E194 E196:E199 E208:E209 E211:E218 E180 E174 E20:E22 E37:E43 E148:E158 E201:E202 E64:E71 E46:E50">
    <cfRule type="expression" priority="22" dxfId="46" stopIfTrue="1">
      <formula>#REF!="N/A"</formula>
    </cfRule>
  </conditionalFormatting>
  <conditionalFormatting sqref="E44">
    <cfRule type="expression" priority="23" dxfId="46" stopIfTrue="1">
      <formula>#REF!="N/A"</formula>
    </cfRule>
  </conditionalFormatting>
  <conditionalFormatting sqref="N249:P249 N159:P159 G249">
    <cfRule type="expression" priority="24" dxfId="46" stopIfTrue="1">
      <formula>#REF!="N/A"</formula>
    </cfRule>
  </conditionalFormatting>
  <conditionalFormatting sqref="F249 G159">
    <cfRule type="expression" priority="25" dxfId="46" stopIfTrue="1">
      <formula>#REF!="N/A"</formula>
    </cfRule>
  </conditionalFormatting>
  <conditionalFormatting sqref="R5:R276">
    <cfRule type="cellIs" priority="26" dxfId="0" operator="greaterThan" stopIfTrue="1">
      <formula>0</formula>
    </cfRule>
  </conditionalFormatting>
  <dataValidations count="3">
    <dataValidation type="list" allowBlank="1" showInputMessage="1" showErrorMessage="1" error="Valore comporeso tra 0 e 3 oppure &quot;N/A&quot;" sqref="I249">
      <formula1>$D$314:$D$319</formula1>
    </dataValidation>
    <dataValidation type="list" allowBlank="1" showInputMessage="1" showErrorMessage="1" error="Valore compreso tra 0 e 3 oppure &quot;N/A&quot;" sqref="J5:L276">
      <formula1>$D$328:$D$333</formula1>
    </dataValidation>
    <dataValidation type="list" allowBlank="1" showInputMessage="1" showErrorMessage="1" error="Valore compreso tra 0 e 2 oppure &quot;N/A&quot;" sqref="I134:I145 I55:I61 I160:I161 I147:I158 I96:I110 I124:I132 I112:I122 I76:I94 I63:I74 I45:I53 I245:I248 I163:I174 I176:I180 I37:I43 I182:I209 I250:I276 I5:I35 I211:I243">
      <formula1>$D$308:$D$312</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8" scale="85" r:id="rId3"/>
  <headerFooter alignWithMargins="0">
    <oddFooter>&amp;C&amp;P/&amp;N</oddFooter>
  </headerFooter>
  <rowBreaks count="8" manualBreakCount="8">
    <brk id="109" max="255" man="1"/>
    <brk id="144" max="255" man="1"/>
    <brk id="173" max="255" man="1"/>
    <brk id="207" max="255" man="1"/>
    <brk id="235" max="255" man="1"/>
    <brk id="262" max="255" man="1"/>
    <brk id="286" max="255" man="1"/>
    <brk id="307"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Alessandra Gasparetto</cp:lastModifiedBy>
  <cp:lastPrinted>2015-05-27T11:48:40Z</cp:lastPrinted>
  <dcterms:created xsi:type="dcterms:W3CDTF">2013-01-24T09:59:07Z</dcterms:created>
  <dcterms:modified xsi:type="dcterms:W3CDTF">2015-06-12T09:59:58Z</dcterms:modified>
  <cp:category/>
  <cp:version/>
  <cp:contentType/>
  <cp:contentStatus/>
</cp:coreProperties>
</file>