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75" windowHeight="6285" tabRatio="398" activeTab="0"/>
  </bookViews>
  <sheets>
    <sheet name="Generale" sheetId="1" r:id="rId1"/>
    <sheet name="Generale (2)" sheetId="2" r:id="rId2"/>
  </sheets>
  <definedNames>
    <definedName name="_xlnm._FilterDatabase" localSheetId="0" hidden="1">'Generale'!$A$4:$H$276</definedName>
    <definedName name="_xlnm._FilterDatabase" localSheetId="1" hidden="1">'Generale (2)'!$A$4:$R$306</definedName>
    <definedName name="_xlnm.Print_Area" localSheetId="0">'Generale'!$A$1:$H$306</definedName>
    <definedName name="_xlnm.Print_Area" localSheetId="1">'Generale (2)'!$A$1:$P$333</definedName>
    <definedName name="_xlnm.Print_Titles" localSheetId="0">'Generale'!$1:$4</definedName>
    <definedName name="_xlnm.Print_Titles" localSheetId="1">'Generale (2)'!$1:$4</definedName>
  </definedNames>
  <calcPr fullCalcOnLoad="1"/>
</workbook>
</file>

<file path=xl/comments1.xml><?xml version="1.0" encoding="utf-8"?>
<comments xmlns="http://schemas.openxmlformats.org/spreadsheetml/2006/main">
  <authors>
    <author>b.neri</author>
    <author>e.midena</author>
  </authors>
  <commentList>
    <comment ref="F10" authorId="0">
      <text>
        <r>
          <rPr>
            <b/>
            <sz val="9"/>
            <rFont val="Tahoma"/>
            <family val="2"/>
          </rPr>
          <t>obbligo non previsto dal d.lgs. n. 33/2013 ma contenuto in norma previgente</t>
        </r>
      </text>
    </comment>
    <comment ref="F41" authorId="0">
      <text>
        <r>
          <rPr>
            <b/>
            <sz val="9"/>
            <rFont val="Tahoma"/>
            <family val="2"/>
          </rPr>
          <t>obbligo non previsto dal d.lgs. n. 33/2013 ma contenuto in norma previgente</t>
        </r>
      </text>
    </comment>
    <comment ref="F48" authorId="0">
      <text>
        <r>
          <rPr>
            <b/>
            <sz val="9"/>
            <rFont val="Tahoma"/>
            <family val="2"/>
          </rPr>
          <t>obbligo non previsto dal d.lgs. n. 33/2013 ma contenuto in norma successiva</t>
        </r>
      </text>
    </comment>
    <comment ref="F49" authorId="0">
      <text>
        <r>
          <rPr>
            <b/>
            <sz val="9"/>
            <rFont val="Tahoma"/>
            <family val="2"/>
          </rPr>
          <t>obbligo non previsto dal d.lgs. n. 33/2013 ma contenuto in norma successiva</t>
        </r>
      </text>
    </comment>
    <comment ref="F58" authorId="0">
      <text>
        <r>
          <rPr>
            <b/>
            <sz val="9"/>
            <rFont val="Tahoma"/>
            <family val="2"/>
          </rPr>
          <t>obbligo non previsto dal d.lgs. n. 33/2013 ma contenuto in norma successiva</t>
        </r>
      </text>
    </comment>
    <comment ref="F59"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67" authorId="0">
      <text>
        <r>
          <rPr>
            <b/>
            <sz val="9"/>
            <rFont val="Tahoma"/>
            <family val="2"/>
          </rPr>
          <t>obbligo non previsto dal d.lgs. n. 33/2013 ma contenuto in norma successiva</t>
        </r>
      </text>
    </comment>
    <comment ref="F69" authorId="0">
      <text>
        <r>
          <rPr>
            <b/>
            <sz val="9"/>
            <rFont val="Tahoma"/>
            <family val="2"/>
          </rPr>
          <t>obbligo non previsto dal d.lgs. n. 33/2013 ma contenuto in norma previgente</t>
        </r>
      </text>
    </comment>
    <comment ref="F70" authorId="0">
      <text>
        <r>
          <rPr>
            <b/>
            <sz val="9"/>
            <rFont val="Tahoma"/>
            <family val="2"/>
          </rPr>
          <t>obbligo non previsto dal d.lgs. n. 33/2013 ma contenuto in norma previgente</t>
        </r>
      </text>
    </comment>
    <comment ref="F99" authorId="1">
      <text>
        <r>
          <rPr>
            <b/>
            <sz val="9"/>
            <rFont val="Tahoma"/>
            <family val="2"/>
          </rPr>
          <t>obbligo non previsto dal d.lgs. n. 33/2013 ma contenuto in norma previgente</t>
        </r>
      </text>
    </comment>
    <comment ref="F102" authorId="1">
      <text>
        <r>
          <rPr>
            <b/>
            <sz val="9"/>
            <rFont val="Tahoma"/>
            <family val="2"/>
          </rPr>
          <t>obbligo non previsto dal d.lgs. n. 33/2013 ma contenuto in norma previgente</t>
        </r>
        <r>
          <rPr>
            <sz val="9"/>
            <rFont val="Tahoma"/>
            <family val="2"/>
          </rPr>
          <t xml:space="preserve">
</t>
        </r>
      </text>
    </comment>
    <comment ref="F103" authorId="0">
      <text>
        <r>
          <rPr>
            <b/>
            <sz val="9"/>
            <rFont val="Tahoma"/>
            <family val="2"/>
          </rPr>
          <t>obbligo non previsto dal d.lgs. n. 33/2013 ma contenuto in norma previgente</t>
        </r>
      </text>
    </comment>
    <comment ref="F119" authorId="0">
      <text>
        <r>
          <rPr>
            <b/>
            <sz val="9"/>
            <rFont val="Tahoma"/>
            <family val="2"/>
          </rPr>
          <t>obbligo non previsto dal d.lgs. n. 33/2013 ma contenuto in norma successiva</t>
        </r>
      </text>
    </comment>
    <comment ref="F120" authorId="0">
      <text>
        <r>
          <rPr>
            <b/>
            <sz val="9"/>
            <rFont val="Tahoma"/>
            <family val="2"/>
          </rPr>
          <t>obbligo non previsto dal d.lgs. n. 33/2013 ma contenuto in norma successiva</t>
        </r>
      </text>
    </comment>
    <comment ref="F141" authorId="0">
      <text>
        <r>
          <rPr>
            <b/>
            <sz val="9"/>
            <rFont val="Tahoma"/>
            <family val="2"/>
          </rPr>
          <t>obbligo non previsto dal d.lgs. n. 33/2013 ma contenuto in norma successiva</t>
        </r>
      </text>
    </comment>
    <comment ref="F142" authorId="0">
      <text>
        <r>
          <rPr>
            <b/>
            <sz val="9"/>
            <rFont val="Tahoma"/>
            <family val="2"/>
          </rPr>
          <t>obbligo non previsto dal d.lgs. n. 33/2013 ma contenuto in norma successiva</t>
        </r>
      </text>
    </comment>
    <comment ref="F167" authorId="0">
      <text>
        <r>
          <rPr>
            <b/>
            <sz val="9"/>
            <rFont val="Tahoma"/>
            <family val="2"/>
          </rPr>
          <t>obbligo non previsto dal d.lgs. n. 33/2013 ma contenuto in norma previgente</t>
        </r>
      </text>
    </comment>
    <comment ref="F168" authorId="0">
      <text>
        <r>
          <rPr>
            <b/>
            <sz val="9"/>
            <rFont val="Tahoma"/>
            <family val="2"/>
          </rPr>
          <t>obbligo non previsto dal d.lgs. n. 33/2013 ma contenuto in norma previgente</t>
        </r>
      </text>
    </comment>
    <comment ref="F267" authorId="0">
      <text>
        <r>
          <rPr>
            <b/>
            <sz val="9"/>
            <rFont val="Tahoma"/>
            <family val="2"/>
          </rPr>
          <t>obbligo non previsto dal d.lgs. n. 33/2013 ma contenuto in norma previgente</t>
        </r>
      </text>
    </comment>
    <comment ref="F268" authorId="0">
      <text>
        <r>
          <rPr>
            <b/>
            <sz val="9"/>
            <rFont val="Tahoma"/>
            <family val="2"/>
          </rPr>
          <t>obbligo non previsto dal d.lgs. n. 33/2013 ma contenuto in norma previgente</t>
        </r>
      </text>
    </comment>
    <comment ref="F272" authorId="0">
      <text>
        <r>
          <rPr>
            <b/>
            <sz val="9"/>
            <rFont val="Tahoma"/>
            <family val="2"/>
          </rPr>
          <t>obbligo non previsto dal d.lgs. n. 33/2013 ma contenuto in norma previgente</t>
        </r>
      </text>
    </comment>
    <comment ref="F273" authorId="0">
      <text>
        <r>
          <rPr>
            <b/>
            <sz val="9"/>
            <rFont val="Tahoma"/>
            <family val="2"/>
          </rPr>
          <t>obbligo non previsto dal d.lgs. n. 33/2013 ma contenuto in norma previgente</t>
        </r>
      </text>
    </comment>
    <comment ref="F274" authorId="0">
      <text>
        <r>
          <rPr>
            <b/>
            <sz val="9"/>
            <rFont val="Tahoma"/>
            <family val="2"/>
          </rPr>
          <t>obbligo non previsto dal d.lgs. n. 33/2013 ma contenuto in norma previgente</t>
        </r>
      </text>
    </comment>
    <comment ref="F275" authorId="0">
      <text>
        <r>
          <rPr>
            <b/>
            <sz val="9"/>
            <rFont val="Tahoma"/>
            <family val="2"/>
          </rPr>
          <t>obbligo non previsto dal d.lgs. n. 33/2013 ma contenuto in norma previgente</t>
        </r>
      </text>
    </comment>
  </commentList>
</comments>
</file>

<file path=xl/comments2.xml><?xml version="1.0" encoding="utf-8"?>
<comments xmlns="http://schemas.openxmlformats.org/spreadsheetml/2006/main">
  <authors>
    <author>Paolo Baldassa</author>
    <author>b.neri</author>
    <author>e.midena</author>
  </authors>
  <commentList>
    <comment ref="I3" authorId="0">
      <text>
        <r>
          <rPr>
            <b/>
            <sz val="9"/>
            <rFont val="Tahoma"/>
            <family val="2"/>
          </rPr>
          <t>Paolo Baldassa:</t>
        </r>
        <r>
          <rPr>
            <sz val="9"/>
            <rFont val="Tahoma"/>
            <family val="2"/>
          </rPr>
          <t xml:space="preserve">
N/A = Non applicabile (soggetto)
NS = Non sussiste la fattispecie</t>
        </r>
      </text>
    </comment>
    <comment ref="J3" authorId="0">
      <text>
        <r>
          <rPr>
            <b/>
            <sz val="9"/>
            <rFont val="Tahoma"/>
            <family val="2"/>
          </rPr>
          <t>Paolo Baldassa:</t>
        </r>
        <r>
          <rPr>
            <sz val="9"/>
            <rFont val="Tahoma"/>
            <family val="2"/>
          </rPr>
          <t xml:space="preserve">
N/A = Non applicabile (soggetto)
NS = Non sussiste la fattispecie</t>
        </r>
      </text>
    </comment>
    <comment ref="K3" authorId="0">
      <text>
        <r>
          <rPr>
            <b/>
            <sz val="9"/>
            <rFont val="Tahoma"/>
            <family val="2"/>
          </rPr>
          <t>Paolo Baldassa:</t>
        </r>
        <r>
          <rPr>
            <sz val="9"/>
            <rFont val="Tahoma"/>
            <family val="2"/>
          </rPr>
          <t xml:space="preserve">
N/A = Non applicabile (soggetto)
NS = Non sussiste la fattispecie</t>
        </r>
      </text>
    </comment>
    <comment ref="L3" authorId="0">
      <text>
        <r>
          <rPr>
            <b/>
            <sz val="9"/>
            <rFont val="Tahoma"/>
            <family val="2"/>
          </rPr>
          <t>Paolo Baldassa:</t>
        </r>
        <r>
          <rPr>
            <sz val="9"/>
            <rFont val="Tahoma"/>
            <family val="2"/>
          </rPr>
          <t xml:space="preserve">
N/A = Non applicabile (soggetto)
NS = Non sussiste la fattispecie</t>
        </r>
      </text>
    </comment>
    <comment ref="F10" authorId="1">
      <text>
        <r>
          <rPr>
            <b/>
            <sz val="9"/>
            <rFont val="Tahoma"/>
            <family val="2"/>
          </rPr>
          <t>obbligo non previsto dal d.lgs. n. 33/2013 ma contenuto in norma previgente</t>
        </r>
      </text>
    </comment>
    <comment ref="F41" authorId="1">
      <text>
        <r>
          <rPr>
            <b/>
            <sz val="9"/>
            <rFont val="Tahoma"/>
            <family val="2"/>
          </rPr>
          <t>obbligo non previsto dal d.lgs. n. 33/2013 ma contenuto in norma previgente</t>
        </r>
      </text>
    </comment>
    <comment ref="F48" authorId="1">
      <text>
        <r>
          <rPr>
            <b/>
            <sz val="9"/>
            <rFont val="Tahoma"/>
            <family val="2"/>
          </rPr>
          <t>obbligo non previsto dal d.lgs. n. 33/2013 ma contenuto in norma successiva</t>
        </r>
      </text>
    </comment>
    <comment ref="F49" authorId="1">
      <text>
        <r>
          <rPr>
            <b/>
            <sz val="9"/>
            <rFont val="Tahoma"/>
            <family val="2"/>
          </rPr>
          <t>obbligo non previsto dal d.lgs. n. 33/2013 ma contenuto in norma successiva</t>
        </r>
      </text>
    </comment>
    <comment ref="F58" authorId="1">
      <text>
        <r>
          <rPr>
            <b/>
            <sz val="9"/>
            <rFont val="Tahoma"/>
            <family val="2"/>
          </rPr>
          <t>obbligo non previsto dal d.lgs. n. 33/2013 ma contenuto in norma successiva</t>
        </r>
      </text>
    </comment>
    <comment ref="F59" authorId="1">
      <text>
        <r>
          <rPr>
            <b/>
            <sz val="9"/>
            <rFont val="Tahoma"/>
            <family val="2"/>
          </rPr>
          <t>obbligo non previsto dal d.lgs. n. 33/2013 ma contenuto in norma successiva</t>
        </r>
      </text>
    </comment>
    <comment ref="F66" authorId="1">
      <text>
        <r>
          <rPr>
            <b/>
            <sz val="9"/>
            <rFont val="Tahoma"/>
            <family val="2"/>
          </rPr>
          <t>obbligo non previsto dal d.lgs. n. 33/2013 ma contenuto in norma successiva</t>
        </r>
      </text>
    </comment>
    <comment ref="F67" authorId="1">
      <text>
        <r>
          <rPr>
            <b/>
            <sz val="9"/>
            <rFont val="Tahoma"/>
            <family val="2"/>
          </rPr>
          <t>obbligo non previsto dal d.lgs. n. 33/2013 ma contenuto in norma successiva</t>
        </r>
      </text>
    </comment>
    <comment ref="F69" authorId="1">
      <text>
        <r>
          <rPr>
            <b/>
            <sz val="9"/>
            <rFont val="Tahoma"/>
            <family val="2"/>
          </rPr>
          <t>obbligo non previsto dal d.lgs. n. 33/2013 ma contenuto in norma previgente</t>
        </r>
      </text>
    </comment>
    <comment ref="F70" authorId="1">
      <text>
        <r>
          <rPr>
            <b/>
            <sz val="9"/>
            <rFont val="Tahoma"/>
            <family val="2"/>
          </rPr>
          <t>obbligo non previsto dal d.lgs. n. 33/2013 ma contenuto in norma previgente</t>
        </r>
      </text>
    </comment>
    <comment ref="F99" authorId="2">
      <text>
        <r>
          <rPr>
            <b/>
            <sz val="9"/>
            <rFont val="Tahoma"/>
            <family val="2"/>
          </rPr>
          <t>obbligo non previsto dal d.lgs. n. 33/2013 ma contenuto in norma previgente</t>
        </r>
      </text>
    </comment>
    <comment ref="F102" authorId="2">
      <text>
        <r>
          <rPr>
            <b/>
            <sz val="9"/>
            <rFont val="Tahoma"/>
            <family val="2"/>
          </rPr>
          <t>obbligo non previsto dal d.lgs. n. 33/2013 ma contenuto in norma previgente</t>
        </r>
        <r>
          <rPr>
            <sz val="9"/>
            <rFont val="Tahoma"/>
            <family val="2"/>
          </rPr>
          <t xml:space="preserve">
</t>
        </r>
      </text>
    </comment>
    <comment ref="F103" authorId="1">
      <text>
        <r>
          <rPr>
            <b/>
            <sz val="9"/>
            <rFont val="Tahoma"/>
            <family val="2"/>
          </rPr>
          <t>obbligo non previsto dal d.lgs. n. 33/2013 ma contenuto in norma previgente</t>
        </r>
      </text>
    </comment>
    <comment ref="F119" authorId="1">
      <text>
        <r>
          <rPr>
            <b/>
            <sz val="9"/>
            <rFont val="Tahoma"/>
            <family val="2"/>
          </rPr>
          <t>obbligo non previsto dal d.lgs. n. 33/2013 ma contenuto in norma successiva</t>
        </r>
      </text>
    </comment>
    <comment ref="F120" authorId="1">
      <text>
        <r>
          <rPr>
            <b/>
            <sz val="9"/>
            <rFont val="Tahoma"/>
            <family val="2"/>
          </rPr>
          <t>obbligo non previsto dal d.lgs. n. 33/2013 ma contenuto in norma successiva</t>
        </r>
      </text>
    </comment>
    <comment ref="F141" authorId="1">
      <text>
        <r>
          <rPr>
            <b/>
            <sz val="9"/>
            <rFont val="Tahoma"/>
            <family val="2"/>
          </rPr>
          <t>obbligo non previsto dal d.lgs. n. 33/2013 ma contenuto in norma successiva</t>
        </r>
      </text>
    </comment>
    <comment ref="F142" authorId="1">
      <text>
        <r>
          <rPr>
            <b/>
            <sz val="9"/>
            <rFont val="Tahoma"/>
            <family val="2"/>
          </rPr>
          <t>obbligo non previsto dal d.lgs. n. 33/2013 ma contenuto in norma successiva</t>
        </r>
      </text>
    </comment>
    <comment ref="F167" authorId="1">
      <text>
        <r>
          <rPr>
            <b/>
            <sz val="9"/>
            <rFont val="Tahoma"/>
            <family val="2"/>
          </rPr>
          <t>obbligo non previsto dal d.lgs. n. 33/2013 ma contenuto in norma previgente</t>
        </r>
      </text>
    </comment>
    <comment ref="F168" authorId="1">
      <text>
        <r>
          <rPr>
            <b/>
            <sz val="9"/>
            <rFont val="Tahoma"/>
            <family val="2"/>
          </rPr>
          <t>obbligo non previsto dal d.lgs. n. 33/2013 ma contenuto in norma previgente</t>
        </r>
      </text>
    </comment>
    <comment ref="F267" authorId="1">
      <text>
        <r>
          <rPr>
            <b/>
            <sz val="9"/>
            <rFont val="Tahoma"/>
            <family val="2"/>
          </rPr>
          <t>obbligo non previsto dal d.lgs. n. 33/2013 ma contenuto in norma previgente</t>
        </r>
      </text>
    </comment>
    <comment ref="F268" authorId="1">
      <text>
        <r>
          <rPr>
            <b/>
            <sz val="9"/>
            <rFont val="Tahoma"/>
            <family val="2"/>
          </rPr>
          <t>obbligo non previsto dal d.lgs. n. 33/2013 ma contenuto in norma previgente</t>
        </r>
      </text>
    </comment>
    <comment ref="F272" authorId="1">
      <text>
        <r>
          <rPr>
            <b/>
            <sz val="9"/>
            <rFont val="Tahoma"/>
            <family val="2"/>
          </rPr>
          <t>obbligo non previsto dal d.lgs. n. 33/2013 ma contenuto in norma previgente</t>
        </r>
      </text>
    </comment>
    <comment ref="F273" authorId="1">
      <text>
        <r>
          <rPr>
            <b/>
            <sz val="9"/>
            <rFont val="Tahoma"/>
            <family val="2"/>
          </rPr>
          <t>obbligo non previsto dal d.lgs. n. 33/2013 ma contenuto in norma previgente</t>
        </r>
      </text>
    </comment>
    <comment ref="F274" authorId="1">
      <text>
        <r>
          <rPr>
            <b/>
            <sz val="9"/>
            <rFont val="Tahoma"/>
            <family val="2"/>
          </rPr>
          <t>obbligo non previsto dal d.lgs. n. 33/2013 ma contenuto in norma previgente</t>
        </r>
      </text>
    </comment>
    <comment ref="F275" authorId="1">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<sst xmlns="http://schemas.openxmlformats.org/spreadsheetml/2006/main" count="2292" uniqueCount="751">
  <si>
    <r>
      <t xml:space="preserve">Amministrazioni pubbliche statali, regionali, </t>
    </r>
    <r>
      <rPr>
        <b/>
        <sz val="8"/>
        <color indexed="12"/>
        <rFont val="Calibri"/>
        <family val="2"/>
      </rPr>
      <t>locali</t>
    </r>
    <r>
      <rPr>
        <b/>
        <sz val="8"/>
        <color indexed="8"/>
        <rFont val="Calibri"/>
        <family val="2"/>
      </rPr>
      <t xml:space="preserve">, aziende autonome e speciali, enti pubblici e concessionari di pubblici servizi, ogni persona fisica o giuridica che svolga funzioni pubbliche </t>
    </r>
    <r>
      <rPr>
        <b/>
        <sz val="8"/>
        <color indexed="12"/>
        <rFont val="Calibri"/>
        <family val="2"/>
      </rPr>
      <t xml:space="preserve">connesse alle tematiche ambientali </t>
    </r>
    <r>
      <rPr>
        <b/>
        <sz val="8"/>
        <color indexed="8"/>
        <rFont val="Calibri"/>
        <family val="2"/>
      </rPr>
      <t>o eserciti responsabilit</t>
    </r>
  </si>
  <si>
    <t>Pubbliche amministrazioni di cui all'articolo 1, comma 2, del decreto legislativo 30 marzo 2001, n. 165, nel rispetto del riparto di competenza di cui all'articolo 117 della Costituzione, nonché società, interamente partecipate da enti pubblici o con prev</t>
  </si>
  <si>
    <r>
      <t xml:space="preserve">Regioni, Camere di commercio, industria, agricoltura e artigianato, </t>
    </r>
    <r>
      <rPr>
        <b/>
        <sz val="8"/>
        <color indexed="12"/>
        <rFont val="Calibri"/>
        <family val="2"/>
      </rPr>
      <t>comuni</t>
    </r>
    <r>
      <rPr>
        <b/>
        <sz val="8"/>
        <color indexed="8"/>
        <rFont val="Calibri"/>
        <family val="2"/>
      </rPr>
      <t xml:space="preserve"> e loro associazioni, agenzie per le imprese ove costituite, altre amministrazioni competenti, organizzazioni e associazioni di categoria interessate, comprese le organizzazioni dei</t>
    </r>
  </si>
  <si>
    <t>Amministrazioni pubbliche di cui all'art. 1, comma 2, del d.lgs. 30 marzo 2001, n. 165 e successive modificazioni, enti pubblici comunque denominati istituiti vigilati e finanziati dalle amministrazioni pubbliche ovvero per i quali le amministrazioni abbi</t>
  </si>
  <si>
    <t>SSN - Procedure selettive</t>
  </si>
  <si>
    <t>Posti di funzione disponibili</t>
  </si>
  <si>
    <t xml:space="preserve">Bandi di concorso per il reclutamento, a qualsiasi titolo, di personale presso l'amministrazione </t>
  </si>
  <si>
    <t>Concorsi e prove selettive per l'assunzione del personale e progressioni di carriera</t>
  </si>
  <si>
    <t xml:space="preserve">Tempestivo </t>
  </si>
  <si>
    <t>Convenzioni-quadro volte a disciplinare le modalità di accesso ai dati da parte delle amministrazioni procedenti all'acquisizione d'ufficio dei dati e allo svolgimento dei controlli sulle dichiarazioni sostitutive</t>
  </si>
  <si>
    <t>Convenzioni-quadro</t>
  </si>
  <si>
    <t>Ulteriori modalità per lo svolgimento dei controlli sulle dichiarazioni sostitutive da parte delle amministrazioni procedenti</t>
  </si>
  <si>
    <t xml:space="preserve">Ulteriori modalità per la tempestiva acquisizione d'ufficio dei dati </t>
  </si>
  <si>
    <t>Modalità per l'acquisizione d'ufficio dei dati</t>
  </si>
  <si>
    <t>Modalità per lo svolgimento dei controlli</t>
  </si>
  <si>
    <t>Rilievi organi di controllo e revisione</t>
  </si>
  <si>
    <t>Rilievi Corte dei conti</t>
  </si>
  <si>
    <t>Relazione del responsabile della corruzione</t>
  </si>
  <si>
    <t>Linee guida per la valutazione</t>
  </si>
  <si>
    <t>Atti di adeguamento a provvedimenti CiVIT</t>
  </si>
  <si>
    <t>Recapiti dell'ufficio responsabile</t>
  </si>
  <si>
    <t>Personale</t>
  </si>
  <si>
    <t>7A. Dichiarazione sulla insussistenza di una delle cause di inconferibilità dell'incarico</t>
  </si>
  <si>
    <t>7B. Dichiarazione sulla insussistenza di una delle cause di incompatibilità al conferimento dell'incarico</t>
  </si>
  <si>
    <t>Elenco dei bandi in corso e dei bandi espletati nel corso dell'ultimo triennio con l'indicazione, per ciascuno di essi, del numero dei dipendenti assunti e delle spese effettuate</t>
  </si>
  <si>
    <t>1) oggetto</t>
  </si>
  <si>
    <t>2) eventuale spesa prevista</t>
  </si>
  <si>
    <t>3) estremi relativi ai principali documenti contenuti nel fascicolo relativo al procedimento</t>
  </si>
  <si>
    <t xml:space="preserve">Per ciascun procedimento di autorizzazione o concessione: </t>
  </si>
  <si>
    <t>Avvisi, bandi e inviti per contratti di lavori soprasoglia comunitaria</t>
  </si>
  <si>
    <t>Avvisi, bandi e inviti per contratti di servizi e forniture soprasoglia comunitaria</t>
  </si>
  <si>
    <t>Bandi e avvisi per appalti di servizi e forniture nei settori speciali</t>
  </si>
  <si>
    <t>Bandi e avvisi per appalti di lavori nei settori speciali</t>
  </si>
  <si>
    <t>1) nome dell'impresa o dell'ente e i rispettivi dati fiscali o il nome di altro soggetto beneficiario</t>
  </si>
  <si>
    <t>Tempi medi di erogazione dei servizi (per ogni servizio erogato) agli utenti, sia finali che intermedi, con riferimento all'esercizio finanziario precedente</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</si>
  <si>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</si>
  <si>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</si>
  <si>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</si>
  <si>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</si>
  <si>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</si>
  <si>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</si>
  <si>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</si>
  <si>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</si>
  <si>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</si>
  <si>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Altri contenuti - Dati ulteriori</t>
  </si>
  <si>
    <t>Catalogo dei dati, dei metadati e delle relative banche dati in possesso delle amministrazioni</t>
  </si>
  <si>
    <t>Catalogo di dati, metadati e banche dati</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</si>
  <si>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</si>
  <si>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</si>
  <si>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Estremi degli atti di conferimento di incarichi amministrativi di vertice a soggetti dipendenti della pubblica amministrazione (NB: sono da includersi sia i dirigenti contrattualizzati sia quelli posti in regime di diritto pubblico)</t>
  </si>
  <si>
    <t>Estremi degli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</si>
  <si>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Estremi ed atti di conferimento di incarichi amministrativi di vertice a soggetti dipendenti della pubblica amministrazione (NB: sono da includersi sia i dirigenti contrattualizzati sia quelli posti in regime di diritto pubblico)</t>
  </si>
  <si>
    <t>Sentenza di definizione del giudizio</t>
  </si>
  <si>
    <t>Misure adottate in ottemperanza alla sentenza</t>
  </si>
  <si>
    <t>S</t>
  </si>
  <si>
    <t>Amministrazioni pubbliche e concessionari di servizi pubblici, escluse le autorità amministrative indipendenti, gli organi giurisdizionali, le assemblee legislative, gli altri organi costituzionali e la Presidenza del Consiglio dei Ministri</t>
  </si>
  <si>
    <t>Class action</t>
  </si>
  <si>
    <t>Scadenzario obblighi amministrativi</t>
  </si>
  <si>
    <t>Casi in cui il rilascio delle autorizzazioni di competenza è sostituito da una comunicazione dell'interessato</t>
  </si>
  <si>
    <t>Burocrazia zero</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</si>
  <si>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</si>
  <si>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</si>
  <si>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Codice disciplinare, recante l'indicazione delle  infrazioni del codice disciplinare e relative sanzioni (pubblicazione on line in alternativa all'affissione in luogo accessibile a tutti - art. 7, l. n. 300/1970)
Codice di condotta inteso quale codice di comportamento</t>
  </si>
  <si>
    <t>Informazioni sulle singole procedure
(da pubblicare secondo le "Specifiche tecniche per la pubblicazione dei dati ai sensi dell'art. 1, comma 32, della Legge n. 190/2012", adottate con Comunicato del Presidente dell'AVCP del 22 maggio 2013)</t>
  </si>
  <si>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</si>
  <si>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</si>
  <si>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</si>
  <si>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</si>
  <si>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</si>
  <si>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</si>
  <si>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</si>
  <si>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 xml:space="preserve">Piano degli indicatori e dei risultati attesi di bilancio
</t>
  </si>
  <si>
    <t>Accordi intercorsi con le strutture private accreditate</t>
  </si>
  <si>
    <t>Altri contenuti - Accessibilità e Catalogo di dati, metadati e banche dati</t>
  </si>
  <si>
    <t>Art. 1, c. 32, l. n. 190/2012
Art. 3, delib. AVCP n. 26/2013</t>
  </si>
  <si>
    <t>T</t>
  </si>
  <si>
    <t>Non applicabile all'Ente</t>
  </si>
  <si>
    <t xml:space="preserve">Estremi ed atti di conferimento di incarichi amministrativi di vertice a soggetti estranei alla pubblica amministrazione con indicazione dei soggetti percettori, della ragione dell'incarico e dell'ammontare erogato (NB: sono da includersi sia i dirigenti </t>
  </si>
  <si>
    <t>2) compensi, comunque denominati, relativi al rapporto di lavoro, con specifica evidenza delle eventuali componenti variabili o legate alla valutazione del risultato, e a incarichi di consulenza e collaborazione da parte dell'amministrazione di appartenen</t>
  </si>
  <si>
    <t>3) dati relativi allo svolgimento di incarichi o la titolarità di cariche in enti di diritto privato regolati o finanziati dalla pubblica amministrazione o allo svolgimento di attività professionali (comprese le prestazioni svolte in regime intramurario),</t>
  </si>
  <si>
    <t>Estremi degli atti di conferimento di incarichi dirigenziali a soggetti estranei alla pubblica amministrazione con indicazione dei soggetti percettori, della ragione dell'incarico e dell'ammontare erogato (NB: sono da includersi sia i dirigenti contrattua</t>
  </si>
  <si>
    <t>Estremi ed atti di conferimento di incarichi dirigenziali di responsabile dipartimento e di strutture semplici e complesse a soggetti dipendenti della pubblica amministrazione (NB: sono da includersi sia i dirigenti contrattualizzati sia quelli posti in r</t>
  </si>
  <si>
    <t>Estremi ed atti di conferimento di incarichi dirigenziali  di responsabile di dipartimento e di strutturesemplici e complesse a soggetti estranei alla pubblica amministrazione con indicazione dei soggetti percettori, della ragione dell'incarico e dell'amm</t>
  </si>
  <si>
    <t>Conto annuale del personale e relative spese sostenute, nell'ambito del quale sono rappresentati i dati relativi alla dotazione organica e al personale effettivamente in servizio e al relativo costo, con l'indicazione della distribuzione tra le diverse qu</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</si>
  <si>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t>
  </si>
  <si>
    <t>Art. 22, c. 1, lett. c)</t>
  </si>
  <si>
    <t>Art. 22, c. 1, lett. d)</t>
  </si>
  <si>
    <t>Art. 24, c. 1</t>
  </si>
  <si>
    <t>Art. 35, c. 1, lett. a)</t>
  </si>
  <si>
    <t>Art. 35, c. 1, lett. b)</t>
  </si>
  <si>
    <t>Art. 35, c. 1, lett. c)</t>
  </si>
  <si>
    <t>Art. 35, c. 1, lett. e)</t>
  </si>
  <si>
    <t>Art. 35, c. 1, lett. f)</t>
  </si>
  <si>
    <t>Art. 35, c. 1, lett. g)</t>
  </si>
  <si>
    <t>Art. 35, c. 1, lett. h)</t>
  </si>
  <si>
    <t>Art. 35, c. 1, lett. i)</t>
  </si>
  <si>
    <t>Art. 35, c. 1, lett. l)</t>
  </si>
  <si>
    <t>Art. 35, c. 1, lett. m)</t>
  </si>
  <si>
    <t>Art. 35, c. 1, lett. n)</t>
  </si>
  <si>
    <t>Art. 35, c. 1, lett. d)</t>
  </si>
  <si>
    <t>Art. 23
Art. 1, cc. 15 e 16, l. n. 190/2012</t>
  </si>
  <si>
    <t>Art. 24, c. 2
Art. 1, c. 28, l. n. 190/2012</t>
  </si>
  <si>
    <t>Art. 35, c. 3</t>
  </si>
  <si>
    <t>Art. 23, c. 1</t>
  </si>
  <si>
    <t>Art. 25, c. 1, lett. a)</t>
  </si>
  <si>
    <t>Art. 25, c. 1, lett. b)</t>
  </si>
  <si>
    <t>Art. 37, c. 1
Artt. 63, 66, D.Lgs. n. 163/2006</t>
  </si>
  <si>
    <t>Art. 37, c. 2</t>
  </si>
  <si>
    <t>Art. 37, c. 1
Artt. 66, 122, D.Lgs. n. 163/2006</t>
  </si>
  <si>
    <t>Art. 37, c. 1
Artt. 66, 124, D.Lgs. n. 163/2006</t>
  </si>
  <si>
    <t>Art. 37, c. 1
Art. 66, D.Lgs. n. 163/2006</t>
  </si>
  <si>
    <t>Art. 37, c. 1
Artt. 65, 66, D.Lgs. n. 163/2006</t>
  </si>
  <si>
    <t>Art. 37, c. 1
Artt. 66, 223, D.Lgs. n. 163/2006</t>
  </si>
  <si>
    <t>Art. 26, c. 1</t>
  </si>
  <si>
    <t>Art. 26, c. 2</t>
  </si>
  <si>
    <t>Art. 27, c. 1, lett. a)</t>
  </si>
  <si>
    <t>Art. 27, c. 1, lett. b)</t>
  </si>
  <si>
    <t>Art. 27, c. 1, lett. c)</t>
  </si>
  <si>
    <t>Art. 27, c. 1, lett. d)</t>
  </si>
  <si>
    <t>Art. 27, c. 1, lett. e)</t>
  </si>
  <si>
    <t>Art. 27, c. 1, lett. f)</t>
  </si>
  <si>
    <t>Art. 27, c. 2</t>
  </si>
  <si>
    <t>Art. 29, c. 1
Art. 1, c. 15, l. n. 190/2012
Art. 32, c. 2, l. n. 69/2009
Art. 5, c. 1, d.p.c.m. 26 aprile 2011</t>
  </si>
  <si>
    <t>Art. 29, c. 2</t>
  </si>
  <si>
    <t>Art. 30</t>
  </si>
  <si>
    <t>Art. 31</t>
  </si>
  <si>
    <t>Art. 32, c. 1</t>
  </si>
  <si>
    <t>Art. 32, c. 2, lett. a)
Art. 1, c. 15, l. n. 190/2012
Art. 10, c. 5</t>
  </si>
  <si>
    <t>Art. 32, c. 2, lett. b)</t>
  </si>
  <si>
    <t>Art. 41, c. 6</t>
  </si>
  <si>
    <t>Art. 33</t>
  </si>
  <si>
    <t>Art. 36
Art. 5, c. 1, D.Lgs. n. 82/2005</t>
  </si>
  <si>
    <t>Art. 38, c. 1</t>
  </si>
  <si>
    <t>Art. 38, c. 2</t>
  </si>
  <si>
    <t>Art. 39, c. 1, lett. a)</t>
  </si>
  <si>
    <t>Art. 39, c. 1, lett. b)</t>
  </si>
  <si>
    <t>Art. 39, c. 2</t>
  </si>
  <si>
    <t>Art. 40, c. 2</t>
  </si>
  <si>
    <t>Art. 41, c. 4</t>
  </si>
  <si>
    <t>Art. 42, c. 1, lett. a)</t>
  </si>
  <si>
    <t>Art. 42, c. 1, lett. b)</t>
  </si>
  <si>
    <t>Art. 42, c. 1, lett. c)</t>
  </si>
  <si>
    <t>Art. 42, c. 1, lett. d)</t>
  </si>
  <si>
    <t>Art. 43, c. 1</t>
  </si>
  <si>
    <t>Art. 5, c. 1</t>
  </si>
  <si>
    <t>Art. 5, c. 4</t>
  </si>
  <si>
    <t>Art. 4, c. 3
Art. 1, c. 9, lett. f), l. n. 190/2012</t>
  </si>
  <si>
    <t>Scadenzario con l'indicazione delle date di efficacia dei nuovi obblighi amministrativi a carico di cittadini e imprese introdotti dalle amministrazioni (secondo le modalità determinate con uno o più D.P.C.M. da adottare entro 90 gg. dall'entrata in vigore del D.L. n. 69/2013)</t>
  </si>
  <si>
    <t xml:space="preserve">Art. 37, c. 3, D.L. n. 69/2013 </t>
  </si>
  <si>
    <t xml:space="preserve">Art. 37, c. 3-bis, D.L. n. 69/2013 </t>
  </si>
  <si>
    <t>Art. 9, c. 7, D.L. n. 179/2012</t>
  </si>
  <si>
    <t xml:space="preserve">Denominazione sotto-sezione 1° livello </t>
  </si>
  <si>
    <t xml:space="preserve">Denominazione                      sotto-sezione 2° livello </t>
  </si>
  <si>
    <t>Tassi di assenza 
(da pubblicare in tabelle)</t>
  </si>
  <si>
    <t>OdV Organismo di Valutazione 
(da pubblicare in tabelle)</t>
  </si>
  <si>
    <t>Bandi di concorso (da pubblicare in tabelle)</t>
  </si>
  <si>
    <t>Dati relativi alle procedure selettive 
(da pubblicare in tabelle)</t>
  </si>
  <si>
    <t>Piano della Performance/PEG</t>
  </si>
  <si>
    <t>Dati relativi ai premi 
(da pubblicare in tabelle)</t>
  </si>
  <si>
    <t>Ammontare complessivo dei premi
(da pubblicare in tabelle)</t>
  </si>
  <si>
    <t>Enti pubblici vigilati
(da pubblicare in tabelle)</t>
  </si>
  <si>
    <t>Società partecipate 
(da pubblicare in tabelle)</t>
  </si>
  <si>
    <t>Tipologie di procedimento 
(da pubblicare in tabelle)</t>
  </si>
  <si>
    <t>Singoli procedimenti di autorizzazione e   concessione 
(da pubblicare in tabelle)</t>
  </si>
  <si>
    <t>Provvedimenti organi indirizzo politico
(da pubblicare in tabelle)</t>
  </si>
  <si>
    <t>Provvedimenti dirigenti amministrativi (da pubblicare in tabelle)</t>
  </si>
  <si>
    <t>Distribuzione del trattamento accessorio, in forma aggregata, al fine di dare conto del livello di selettività utilizzato nella distribuzione dei premi e degli incentivi</t>
  </si>
  <si>
    <t>Entità del premio mediamente conseguibile dal personale dirigenziale e non dirigenziale</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</si>
  <si>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</si>
  <si>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</si>
  <si>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</si>
  <si>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</si>
  <si>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</si>
  <si>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</si>
  <si>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 xml:space="preserve">Collegamento con i siti istituzionali degli enti pubblici vigilati nei quali sono pubblicati i dati relativi ai componenti degli organi di indirizzo politico e ai soggetti titolari di incarichi dirigenziali, di collaborazione o consulenza </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</si>
  <si>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</si>
  <si>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</si>
  <si>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 xml:space="preserve">Collegamento con i siti istituzionali delle società partecipate nei quali sono pubblicati i dati relativi ai componenti degli organi di indirizzo politico e ai soggetti titolari di incarichi dirigenziali, di collaborazione o consulenza </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</si>
  <si>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</si>
  <si>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</si>
  <si>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</si>
  <si>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</si>
  <si>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</si>
  <si>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Attestazione dell'avvenuta verifica dell'insussistenza di situazioni, anche potenziali, di conflitto di interesse</t>
  </si>
  <si>
    <t>Provvedimenti organi indirizzo politico</t>
  </si>
  <si>
    <t>Bandi di gara e contratti</t>
  </si>
  <si>
    <t>Bilancio preventivo e consuntivo</t>
  </si>
  <si>
    <t>Controlli e rilievi sull'amministrazione</t>
  </si>
  <si>
    <t>Opere pubbliche</t>
  </si>
  <si>
    <t xml:space="preserve">OIV </t>
  </si>
  <si>
    <t>Benessere organizzativo</t>
  </si>
  <si>
    <t>Costo complessivo del personale a tempo indeterminato in servizio, articolato per aree professionali, con particolare riguardo al personale assegnato agli uffici di diretta collaborazione con gli organi di indirizzo politico</t>
  </si>
  <si>
    <t>Livelli di benessere organizzativo</t>
  </si>
  <si>
    <t>Indicatore dei tempi medi di pagamento relativi agli acquisti di beni, servizi e forniture (indicatore di tempestività dei pagamenti)</t>
  </si>
  <si>
    <t>Pubbliche amministrazioni di cui all'articolo 1, comma 2, del d.lgs. 30 marzo 2001, n. 165, ivi compresi gli enti pubblici, nonché gli enti di diritto privato in controllo pubblico</t>
  </si>
  <si>
    <t>Informazioni e dati concernenti le procedure di conferimento degli incarichi di responsabile di dipartimento e di strutture semplici e complesse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</si>
  <si>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</si>
  <si>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Responsabile</t>
  </si>
  <si>
    <t>Ambito</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</si>
  <si>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</si>
  <si>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Organigramma
(da pubblicare sotto forma di organigramma, in modo tale che a ciascun ufficio sia assegnato un link ad una pagina contenente tutte le informazioni previste dalla norma)</t>
  </si>
  <si>
    <t>Bilancio di previsione di ciascun anno in forma sintetica, aggregata e semplificata, anche con il ricorso a rappresentazioni grafiche</t>
  </si>
  <si>
    <t>Bilancio consuntivo di ciascun anno in forma sintetica, aggregata e semplificata, anche con il ricorso a rappresentazioni grafiche</t>
  </si>
  <si>
    <t>Bilancio preventivo</t>
  </si>
  <si>
    <t>Bilancio consuntivo</t>
  </si>
  <si>
    <t>Rilievi non recepiti, unitamente agli atti cui si riferiscono, degli organi di controllo interno, degli organi di revisione amministrativa e contabile</t>
  </si>
  <si>
    <t>Tutti i rilievi ancorchè recepiti, unitamente agli atti cui si riferiscono, della Corte dei conti riguardanti l'organizzazione e l'attività dell'amministrazione o di singoli uffici</t>
  </si>
  <si>
    <t>Linee guida per la valutazione degli investimenti</t>
  </si>
  <si>
    <t>Relazioni annuali</t>
  </si>
  <si>
    <t>Ogni altro documento predisposto nell'ambito della valutazione, ivi inclusi i pareri dei valutatori che si discostino dalle scelte delle amministrazioni e gli esiti delle valutazioni ex post che si discostino dalle valutazioni ex 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</si>
  <si>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</si>
  <si>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 </t>
  </si>
  <si>
    <t>1) contenuto</t>
  </si>
  <si>
    <t>2) oggetto</t>
  </si>
  <si>
    <t>3) eventuale spesa prevista</t>
  </si>
  <si>
    <t>4) estremi relativi ai principali documenti contenuti nel fascicolo relativo al procedimento</t>
  </si>
  <si>
    <t>Per ciascuno dei provvedimenti:</t>
  </si>
  <si>
    <t>Elenco delle tipologie di controllo a cui sono assoggettate le imprese in ragione della dimensione e del settore di attività, con l'indicazione per ciascuna di esse dei criteri e delle relative modalità di svolgimento</t>
  </si>
  <si>
    <t xml:space="preserve">Elenco degli obblighi e degli adempimenti oggetto delle attività di controllo che le imprese sono tenute a rispettare per ottemperare alle disposizioni normative </t>
  </si>
  <si>
    <t>Obblighi e adempimenti</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</si>
  <si>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</si>
  <si>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</si>
  <si>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</si>
  <si>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</si>
  <si>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</si>
  <si>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</si>
  <si>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</si>
  <si>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Settore e/o Servizio prevalente</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</si>
  <si>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</si>
  <si>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Secondo le modalità D.Lgs. n. 163/2007</t>
  </si>
  <si>
    <t>Secondo le modalità D.Lgs. n. 163/2008</t>
  </si>
  <si>
    <t>Secondo le modalità D.Lgs. n. 163/2009</t>
  </si>
  <si>
    <t>Secondo le modalità D.Lgs. n. 163/2010</t>
  </si>
  <si>
    <t>Secondo le modalità D.Lgs. n. 163/2011</t>
  </si>
  <si>
    <t>Secondo le modalità D.Lgs. n. 163/2012</t>
  </si>
  <si>
    <t>Secondo le modalità D.Lgs. n. 163/2013</t>
  </si>
  <si>
    <t>Secondo le modalità D.Lgs. n. 163/2014</t>
  </si>
  <si>
    <t>Secondo le modalità D.Lgs. n. 163/2015</t>
  </si>
  <si>
    <t>In relazione alla singola tipologia di dati pubblicati discrezionalmente</t>
  </si>
  <si>
    <t>Responsabile della trasparenza (laddove diverso dal Responsabile della prevenzione della corruzione)</t>
  </si>
  <si>
    <t>pubblicazione</t>
  </si>
  <si>
    <t>completezza</t>
  </si>
  <si>
    <t>aggiornamento</t>
  </si>
  <si>
    <t>apertura formato</t>
  </si>
  <si>
    <t>Il dato non risulta pubblicato</t>
  </si>
  <si>
    <t>il dato risulta pubblicato in una sezione diversa da quella denominata “Amministrazione"</t>
  </si>
  <si>
    <t>il dato risulta pubblicato nella sezione “Amministrazione trasparente”</t>
  </si>
  <si>
    <t>il dato non risulta pubblicato</t>
  </si>
  <si>
    <t>art. 11, d.lgs. n. 33/2013
Intesa Governo, Regioni e Autonomie locali sancita in Conferenza Unificata nella seduta del 24 luglio 2013 per l’attuazione dell’art. 1, cc. 60 e 61, della l. n. 190/2012</t>
  </si>
  <si>
    <t>Attestazione dell'OIV o di altra struttura analoga nell'assolvimento degli obblighi di pubblicazione</t>
  </si>
  <si>
    <t>2) compensi, comunque denominati, relativi al rapporto di lavoro, con specifica evidenza delle eventuali componenti variabili o legate alla valutazione del risultato, ed ammontare erogato, e a incarichi di consulenza e collaborazione da parte dell'amministrazione di appartenenza o di altro soggetto</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</si>
  <si>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</si>
  <si>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</si>
  <si>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</si>
  <si>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</si>
  <si>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</si>
  <si>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Annuale e in relazione a delibere CiVIT</t>
  </si>
  <si>
    <t>V</t>
  </si>
  <si>
    <t>art. 37, c. 3-bis, d.l. n. 69/2013</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</si>
  <si>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</si>
  <si>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</si>
  <si>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</si>
  <si>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</si>
  <si>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Aziende sanitarie ed ospedaliere</t>
  </si>
  <si>
    <t>G</t>
  </si>
  <si>
    <t>H</t>
  </si>
  <si>
    <t>I</t>
  </si>
  <si>
    <t>Enti, aziende e strutture pubbliche e private che erogano prestazioni per conto del servizio sanitario</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</si>
  <si>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</si>
  <si>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N</t>
  </si>
  <si>
    <t>O</t>
  </si>
  <si>
    <t>M</t>
  </si>
  <si>
    <t>Nome del titolare del potere sostitutivo, attivabile nei casi di ritardo o mancata risposta, con indicazione dei recapiti telefonici e delle caselle di posta elettronica istituzionale</t>
  </si>
  <si>
    <t>Relazione OIV sul funzionamento del Sistema</t>
  </si>
  <si>
    <t>R</t>
  </si>
  <si>
    <t>Amministrazioni statali, enti pubblici non economici nazionali, camere di commercio, industria, artigianato e agricoltura</t>
  </si>
  <si>
    <t>Altri contenuti - Corruzione</t>
  </si>
  <si>
    <t>Altri contenuti - Accesso civico</t>
  </si>
  <si>
    <t>Obiettivi di accessibilità dei soggetti disabili agli strumenti informatici per l'anno corrente (entro il 31 marzo di ogni anno)</t>
  </si>
  <si>
    <t>Avviso sui risultati della procedura di affidamento</t>
  </si>
  <si>
    <t>Avvisi sui risultati della procedura di affidamento</t>
  </si>
  <si>
    <t>Struttura proponente</t>
  </si>
  <si>
    <t>Oggetto del bando</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</si>
  <si>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</si>
  <si>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</si>
  <si>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</si>
  <si>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</si>
  <si>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</si>
  <si>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Responsabile della prevenzione della corruzione</t>
  </si>
  <si>
    <t>Responsabile della trasparenza</t>
  </si>
  <si>
    <t>Codice disciplinare e codice di condotta</t>
  </si>
  <si>
    <t xml:space="preserve">Avvisi, bandi ed inviti
</t>
  </si>
  <si>
    <t>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</si>
  <si>
    <t>Costo complessivo del personale con rapporto di lavoro non a tempo indeterminato, articolato per aree professionali, con particolare riguardo al personale assegnato agli uffici di diretta collaborazione con gli organi di indirizzo politico</t>
  </si>
  <si>
    <t xml:space="preserve">delib. CiVIT n. 105/2010 e 2/2012 </t>
  </si>
  <si>
    <t>Sistema di misurazione e valutazione della Performance</t>
  </si>
  <si>
    <t>Documento dell'OIV di validazione della Relazione sulla Performance</t>
  </si>
  <si>
    <t>Relazione dell'OIV sul funzionamento complessivo del Sistema di valutazione, trasparenza e integrità dei controlli interni</t>
  </si>
  <si>
    <t>Documento OIV di validazione della Relazione sulla Performance</t>
  </si>
  <si>
    <t>Par. 4, delib. CiVIT n. 23/2013</t>
  </si>
  <si>
    <t>Par. 1, delib. CiVIT n. 104/2010</t>
  </si>
  <si>
    <t>Par. 2.1, delib. CiVIT n. 6/2012</t>
  </si>
  <si>
    <t>Per ciascun titolare di incarico:</t>
  </si>
  <si>
    <t>1) Curriculum, redatto in conformità al vigente modello europeo</t>
  </si>
  <si>
    <t>1) curriculum, redatto in conformità al vigente modello europeo</t>
  </si>
  <si>
    <t>3) dati relativi allo svolgimento di incarichi o alla titolarità di cariche in enti di diritto privato regolati o finanziati dalla pubblica amministrazione o allo svolgimento di attività professionali, e relativi compensi</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</si>
  <si>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</si>
  <si>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</si>
  <si>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</si>
  <si>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</si>
  <si>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</si>
  <si>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Elenco delle posizioni dirigenziali, integrato dai relativi titoli e curricula, attribuite a persone, anche esterne alle pubbliche amministrazioni, individuate discrezionalmente dall'organo di indirizzo politico senza procedure pubbliche di selezione</t>
  </si>
  <si>
    <t>Elenco posizioni dirigenziali discrezionali</t>
  </si>
  <si>
    <t>2)  unità organizzative responsabili dell'istruttoria</t>
  </si>
  <si>
    <t>2)  oggetto</t>
  </si>
  <si>
    <t>Art. 14, c. 1, lett. e)</t>
  </si>
  <si>
    <t>Art. 14, c. 1, lett. f)
Art. 1, c. 1, n. 5, l. n. 441/1982
Art. 47, c. 1</t>
  </si>
  <si>
    <t>Art. 10, c. 8, lett. a)</t>
  </si>
  <si>
    <t>Art. 47, c. 1</t>
  </si>
  <si>
    <t>Art. 28, c. 1</t>
  </si>
  <si>
    <t>Art. 13, c. 1, lett. b)</t>
  </si>
  <si>
    <t>Art. 13, c. 1, lett. c)</t>
  </si>
  <si>
    <t>Art. 13, c. 1, lett. d)</t>
  </si>
  <si>
    <t>Art. 15, c. 2</t>
  </si>
  <si>
    <t>Art. 10, c. 8, lett. d)
Art. 15, c. 1, lett. b)</t>
  </si>
  <si>
    <t xml:space="preserve">Art. 15, c. 1, lett. d)
</t>
  </si>
  <si>
    <t xml:space="preserve">Art. 15, c. 1, lett. c)
</t>
  </si>
  <si>
    <t>Art. 15, c. 2
Art. 53, c. 14, D.Lgs. n. 165/2001</t>
  </si>
  <si>
    <t>Art. 15, c. 1, lett. a)</t>
  </si>
  <si>
    <t>Art. 41, c. 2</t>
  </si>
  <si>
    <t>Art. 41, c. 3</t>
  </si>
  <si>
    <t>Art. 15, c. 5</t>
  </si>
  <si>
    <t>Art. 10, c. 8, lett. d)</t>
  </si>
  <si>
    <t>Art. 16, c. 1</t>
  </si>
  <si>
    <t>Art. 16, c. 2</t>
  </si>
  <si>
    <t>Art. 17, c. 1</t>
  </si>
  <si>
    <t>Art. 17, c. 2</t>
  </si>
  <si>
    <t>Art. 16, c. 3</t>
  </si>
  <si>
    <t>Art. 18
Art. 53, c. 14, D.Lgs. n. 165/2001</t>
  </si>
  <si>
    <t>Art. 21, c. 1
Art. 47, c. 8, D.Lgs. n. 165/2001</t>
  </si>
  <si>
    <t>Art. 21, c. 2</t>
  </si>
  <si>
    <t>Art. 21, c. 2
Art. 55, c. 4,D.Lgs. n. 150/2009</t>
  </si>
  <si>
    <t>Art. 10, c. 8, lett. c)</t>
  </si>
  <si>
    <t>Art. 19, c. 1</t>
  </si>
  <si>
    <t>Art. 19, c. 2</t>
  </si>
  <si>
    <t>Art. 23, cc. 1 e 2
Art. 1, c. 16, lett. d), l. n. 190/2012</t>
  </si>
  <si>
    <t>Art. 10, c. 8, lett. b)</t>
  </si>
  <si>
    <t>Art. 20, c. 1</t>
  </si>
  <si>
    <t>Art. 20, c. 2</t>
  </si>
  <si>
    <t>Art. 20, c. 3</t>
  </si>
  <si>
    <t xml:space="preserve">Art. 22, c. 1, lett. a)
</t>
  </si>
  <si>
    <t>Art. 22, c. 2</t>
  </si>
  <si>
    <t>Art. 22, c. 3</t>
  </si>
  <si>
    <t>Art. 22, c. 1, lett. b)</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</si>
  <si>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</si>
  <si>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</si>
  <si>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</si>
  <si>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</si>
  <si>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</si>
  <si>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</si>
  <si>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</si>
  <si>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</si>
  <si>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Competenze e risorse a disposizione di ciascun ufficio, anche di livello dirigenziale non generale</t>
  </si>
  <si>
    <t>Nomi dei dirigenti responsabili dei singoli uffici</t>
  </si>
  <si>
    <t xml:space="preserve"> Illustrazione in forma semplificata, ai fini della piena accessibilità e comprensibilità dei dati, dell'organizzazione dell'amministrazione, mediante l'organigramma o analoghe rappresentazioni grafiche</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</si>
  <si>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</si>
  <si>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</si>
  <si>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</si>
  <si>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</si>
  <si>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</si>
  <si>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</si>
  <si>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</si>
  <si>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</si>
  <si>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1</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</si>
  <si>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</si>
  <si>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Albo  dei  soggetti, ivi comprese le persone  fisiche,  cui  sono  stati  erogati  in  ogni  esercizio  finanziario contributi,  sovvenzioni, crediti,  sussidi  e  benefici  di  natura economica  a  carico  dei  rispettivi  bilanci</t>
  </si>
  <si>
    <t>art. 11, cc. 1 e 3, d.lgs. n. 33/2013</t>
  </si>
  <si>
    <t>art. 11, d.lgs. n. 33/2013
art. 1, c. 34, l. n. 190/2012</t>
  </si>
  <si>
    <t>Soppresso e confluito in A</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</si>
  <si>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</si>
  <si>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Nominativi</t>
  </si>
  <si>
    <t>Compensi</t>
  </si>
  <si>
    <t>Par. 14.2, delib. CiVIT n. 12/2013</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</si>
  <si>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</si>
  <si>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</si>
  <si>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Per ciascun atto:</t>
  </si>
  <si>
    <t>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</si>
  <si>
    <t>Atti adottati in ottemperanza a provvedimenti della CiVIT in materia di vigilanza e controllo nell'anticorruzione</t>
  </si>
  <si>
    <t xml:space="preserve">Ruolo dei dirigenti nelle amministrazioni dello Stato </t>
  </si>
  <si>
    <t>Numero e tipologia dei posti di funzione che si rendono disponibili nella dotazione organica e relativi criteri di scelta</t>
  </si>
  <si>
    <t>Illustrazione in forma semplificata, ai fini della piena accessibilità e comprensibilità dei dati, dell'organizzazione dell'amministrazione, mediante l'organigramma o analoghe rappresentazioni grafiche</t>
  </si>
  <si>
    <t xml:space="preserve">Atti di concessione 
(da pubblicare in tabelle creando un collegamento con la pagina nella quale sono riportati i dati dei relativi provvedimenti finali)
(NB: è fatto divieto di diffusione di dati da cui sia possibile ricavare informazioni relative allo </t>
  </si>
  <si>
    <t xml:space="preserve">Elenco (in formato tabellare aperto) dei soggetti beneficiari degli atti di concessione di sovvenzioni, contributi, sussidi ed ausili finanziari alle imprese e di attribuzione di vantaggi economici di qualunque genere a persone ed enti pubblici e privati </t>
  </si>
  <si>
    <t>Piano degli indicatori e risultati attesi di bilancio, con l’integrazione delle risultanze osservate in termini di raggiungimento dei risultati attesi e le motivazioni degli eventuali scostamenti e gli aggiornamenti in corrispondenza di ogni nuovo eserciz</t>
  </si>
  <si>
    <t>Notizia del ricorso in giudizio proposto dai titolari di interessi giuridicamente rilevanti ed omogenei nei confronti delle amministrazioni e dei concessionari di servizio pubblico al fine di ripristinare il corretto svolgimento della funzione o la corret</t>
  </si>
  <si>
    <t>Nelle richieste di pagamento: i codici IBAN identificativi del conto di pagamento, ovvero di imputazione del versamento in Tesoreria,  tramite i quali i soggetti versanti possono effettuare i pagamenti mediante bonifico bancario o postale, ovvero gli iden</t>
  </si>
  <si>
    <t>Informazioni relative ai Nuclei di valutazione e verifica degli investimenti pubblici, incluse le funzioni e i compiti specifici ad essi attribuiti, le procedure e i criteri di individuazione dei componenti e i loro nominativi (obbligo previsto per le amm</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</si>
  <si>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t>
  </si>
  <si>
    <t>1) Stato degli elementi dell'ambiente, quali l'aria, l'atmosfera, l'acqua, il suolo, il territorio, i siti naturali, compresi gli igrotopi, le zone costiere e marine, la diversità biologica ed i suoi elementi costitutivi, compresi gli organismi geneticame</t>
  </si>
  <si>
    <t>3) Misure, anche amministrative, quali le politiche, le disposizioni legislative, i piani, i programmi, gli accordi ambientali e ogni altro atto, anche di natura amministrativa, nonché le attività che incidono o possono incidere sugli elementi e sui fatto</t>
  </si>
  <si>
    <t>6) Stato della salute e della sicurezza umana, compresa la contaminazione della catena alimentare, le condizioni della vita umana, il paesaggio, i siti e gli edifici d'interesse culturale, per quanto influenzabili dallo stato degli elementi dell'ambiente,</t>
  </si>
  <si>
    <t>Provvedimenti adottati concernenti gli interventi straordinari e di emergenza che comportano deroghe alla legislazione vigente, con l'indicazione espressa delle norme di legge eventualmente derogate e dei motivi della deroga, nonché con l'indicazione di e</t>
  </si>
  <si>
    <t xml:space="preserve">Elenco dei provvedimenti adottati per consentire l'utilizzo di servizi in rete, anche a  mezzo di intermediari abilitati, per la presentazione telematica da parte di cittadini e imprese di denunce, istanze e atti e garanzie fideiussorie, per l'esecuzione </t>
  </si>
  <si>
    <r>
      <rPr>
        <b/>
        <sz val="8"/>
        <color indexed="12"/>
        <rFont val="Calibri"/>
        <family val="2"/>
      </rPr>
      <t xml:space="preserve">Tutte le amministrazioni di cui all'articolo 1, comma 2, </t>
    </r>
    <r>
      <rPr>
        <b/>
        <sz val="8"/>
        <color indexed="8"/>
        <rFont val="Calibri"/>
        <family val="2"/>
      </rPr>
      <t xml:space="preserve">del d.lgs. 30 marzo 2001, n. 165 e successive modificazioni: "tutte  le amministrazioni  dello  Stato,  ivi compresi gli istituti e scuole di ogni  ordine  e  grado  e  le  istituzioni  educative,  </t>
    </r>
  </si>
  <si>
    <t>Amministrazioni pubbliche di cui all'art. 1, comma 2, del d.lgs. 30 marzo 2001, n. 165 e successive modificazioni,  enti pubblici nazionali, nonchè società partecipate dalle amministrazioni pubbliche e dalle loro controllate ai sensi dell'art. 2359 del co</t>
  </si>
  <si>
    <t>Informazioni relative ai tempi e agli indicatori di realizzazione delle opere pubbliche completate</t>
  </si>
  <si>
    <t>Documenti di programmazione, anche pluriennale, delle opere pubbliche di competenza dell'amministrazione</t>
  </si>
  <si>
    <t>Documenti di programmazione</t>
  </si>
  <si>
    <t>Altri documenti</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</si>
  <si>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</si>
  <si>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</si>
  <si>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</si>
  <si>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</si>
  <si>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</si>
  <si>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</si>
  <si>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</si>
  <si>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</si>
  <si>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</si>
  <si>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</si>
  <si>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</si>
  <si>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</si>
  <si>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</si>
  <si>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</si>
  <si>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</si>
  <si>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</si>
  <si>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</si>
  <si>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</si>
  <si>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Particolari forme di partecipazione degli interessati ai procedimenti di adozione dei provvedimenti straordinari</t>
  </si>
  <si>
    <t>Regolamenti</t>
  </si>
  <si>
    <t>Provvedimenti per uso dei servizi in rete</t>
  </si>
  <si>
    <t>Delibera a contrarre</t>
  </si>
  <si>
    <t>Avvisi, bandi e inviti per contratti di lavori sottosoglia comunitaria</t>
  </si>
  <si>
    <t>Avvisi, bandi e inviti per contratti di servizi e forniture sottosoglia comunitaria</t>
  </si>
  <si>
    <t>Avvisi periodici indicativi e avvisi sull'esistenza di un sistema di qualificazione - settori speciali</t>
  </si>
  <si>
    <t>Avviso di preinformazione</t>
  </si>
  <si>
    <t xml:space="preserve">Avvisi sistema di qualificazione </t>
  </si>
  <si>
    <t>Riferimenti normativi su organizzazione e attività</t>
  </si>
  <si>
    <t>Curricula</t>
  </si>
  <si>
    <t>SSN - Bandi e avvisi</t>
  </si>
  <si>
    <t>Bandi e avvisi di selezione</t>
  </si>
  <si>
    <t>Atti degli organi di controllo</t>
  </si>
  <si>
    <t>le informazioni richieste risultano pubblicate in una percentuale compresa fra l’1 e il 33%</t>
  </si>
  <si>
    <t>le informazioni richieste risultano pubblicate in una percentuale compresa fra il 34 e il 66%</t>
  </si>
  <si>
    <t>le informazioni richieste risultano pubblicate in una percentuale compresa fra il 67 e il 100%</t>
  </si>
  <si>
    <r>
      <rPr>
        <b/>
        <sz val="8"/>
        <color indexed="60"/>
        <rFont val="Calibri"/>
        <family val="2"/>
      </rPr>
      <t>PUBBLICAZIONE:</t>
    </r>
    <r>
      <rPr>
        <b/>
        <sz val="8"/>
        <color indexed="12"/>
        <rFont val="Calibri"/>
        <family val="2"/>
      </rPr>
      <t xml:space="preserve"> Il dato è pubblicato nella sezione “Amministrazione trasparente” del sito istituzionale?</t>
    </r>
  </si>
  <si>
    <r>
      <rPr>
        <b/>
        <sz val="8"/>
        <color indexed="10"/>
        <rFont val="Calibri"/>
        <family val="2"/>
      </rPr>
      <t>AGGIORNAMENTO</t>
    </r>
    <r>
      <rPr>
        <b/>
        <sz val="8"/>
        <color indexed="17"/>
        <rFont val="Calibri"/>
        <family val="2"/>
      </rPr>
      <t>: La pagina web e i documenti pubblicati risultano aggiornati ?</t>
    </r>
  </si>
  <si>
    <t>non risultano aggiornati né la pagina web né i dati in essa contenuti o non è possibile individuare la data di aggiornamento né della pagina web né dei dati in essa contenuti</t>
  </si>
  <si>
    <t>il contenuto dei dati pubblicati risulta aggiornato per una percentuale di dati compresa fra l’1 e il 33%</t>
  </si>
  <si>
    <t>il contenuto dei dati pubblicati risulta aggiornato per una percentuale di dati compresa fra il 33 e il 66%</t>
  </si>
  <si>
    <t>il contenuto dei dati pubblicati risulta aggiornato per una percentuale di dati compresa fra il 67 e il 100%</t>
  </si>
  <si>
    <r>
      <rPr>
        <b/>
        <sz val="8"/>
        <color indexed="10"/>
        <rFont val="Calibri"/>
        <family val="2"/>
      </rPr>
      <t>APERTURA FORMATO</t>
    </r>
    <r>
      <rPr>
        <b/>
        <sz val="8"/>
        <color indexed="16"/>
        <rFont val="Calibri"/>
        <family val="2"/>
      </rPr>
      <t>: Il formato di pubblicazione è aperto o elaborabile ?</t>
    </r>
  </si>
  <si>
    <r>
      <rPr>
        <b/>
        <sz val="8"/>
        <color indexed="10"/>
        <rFont val="Calibri"/>
        <family val="2"/>
      </rPr>
      <t>COMPLETEZZA:</t>
    </r>
    <r>
      <rPr>
        <b/>
        <sz val="8"/>
        <color indexed="60"/>
        <rFont val="Calibri"/>
        <family val="2"/>
      </rPr>
      <t xml:space="preserve"> Il dato pubblicato riporta tutte le informazioni richieste dalle previsioni normative?</t>
    </r>
  </si>
  <si>
    <t>il formato di pubblicazione non è aperto e non è elaborabile (es. formato immagine jpeg, tif, pdf scannerizzato)</t>
  </si>
  <si>
    <t>il formato di pubblicazione è aperto (es. ods, csv, pdf elaborabile) o almeno elaborabile (es. xls, html) per una percentuale di documenti compresi fra l’1 e il 33%</t>
  </si>
  <si>
    <t>il formato di pubblicazione è aperto (es. ods, csv, pdf elaborabile) o almeno elaborabile (es. xls, html) per una percentuale di documenti compresi fra il 34 e il 66%</t>
  </si>
  <si>
    <t>il formato di pubblicazione è aperto (es. ods, csv, pdf elaborabile) o almeno elaborabile (es. xls, html) per una percentuale di documenti compresi fra il 67 e il 100%</t>
  </si>
  <si>
    <t xml:space="preserve">Non Applicabile in base a quanto previsto nel foglio 3, denominato “Ambito soggettivo di applicazione degli obblighi” </t>
  </si>
  <si>
    <t>Delibera Civit / Anac n. 77 del 12 dicembre 2013  Allegato 4) Criteri di compilazione della Griglia di rilevazione</t>
  </si>
  <si>
    <t xml:space="preserve">n° valutazioni </t>
  </si>
  <si>
    <t>n° valutazioni vuote</t>
  </si>
  <si>
    <t xml:space="preserve">Totali  valutazioni </t>
  </si>
  <si>
    <t>NS</t>
  </si>
  <si>
    <t>Non sussiste la fattispecie specifica per l'Ente</t>
  </si>
  <si>
    <t>Competenze</t>
  </si>
  <si>
    <t>Misurazione qualità pubblicazione</t>
  </si>
  <si>
    <t>Annotazioni</t>
  </si>
  <si>
    <t>Verbale</t>
  </si>
  <si>
    <t>4) estremi relativi ai principali documenti contenuti nel fascicolo relativo al procedimento con indicazione del responsabile del procedimento</t>
  </si>
  <si>
    <t>Art. 3, delib. AVCP n. 26/2013</t>
  </si>
  <si>
    <t>Codice Identificativo Gara (CIG)</t>
  </si>
  <si>
    <t>Procedura di scelta del contraente</t>
  </si>
  <si>
    <t>Tipologie di controllo</t>
  </si>
  <si>
    <r>
      <t xml:space="preserve">Incarichi amministrativi di vertice 
(Segretario generale, Capo Dipartimento, Direttore generale o posizioni assimilate) </t>
    </r>
  </si>
  <si>
    <t xml:space="preserve">Dirigenti
(dirigenti non generali) </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</si>
  <si>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</si>
  <si>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</si>
  <si>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</si>
  <si>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Piano triennale di prevenzione della corruzione</t>
  </si>
  <si>
    <t xml:space="preserve">Atti di accertamento delle violazioni </t>
  </si>
  <si>
    <t>Art. 1, d.P.R. n. 118/2000</t>
  </si>
  <si>
    <t>Albo dei beneficiari</t>
  </si>
  <si>
    <t>artt. 1, d.p.r. n. 118/2000</t>
  </si>
  <si>
    <t>12) risultati delle indagini di customer satisfaction condotte sulla qualità dei servizi erogati attraverso diversi canali, con il relativo andamento</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</si>
  <si>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</si>
  <si>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</si>
  <si>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Regolamenti che disciplinano l'esercizio della facoltà di accesso telematico e il riutilizzo dei dati</t>
  </si>
  <si>
    <t>Indirizzo di posta elettronica certificata a cui il cittadino possa trasmettere istanze e ricevere informazioni circa i provvedimenti e i procedimenti amministrativi che lo riguardano</t>
  </si>
  <si>
    <t>Personale non a tempo indeterminato 
(da pubblicare in tabelle)</t>
  </si>
  <si>
    <t>Incarichi conferiti e autorizzati ai dipendenti (dirigenti e non dirigenti)
(da pubblicare in tabelle)</t>
  </si>
  <si>
    <t>Elenco dei bandi espletati 
(da pubblicare in tabelle)</t>
  </si>
  <si>
    <t>Liste di attesa
(da pubblicare in tabelle)</t>
  </si>
  <si>
    <t>Programma triennale per la trasparenza e l'integrità e relativo stato di attuazione (art. 10, cc. 1, 2, 3, D.Lgs. 33/2013)</t>
  </si>
  <si>
    <t>Art. 14, c. 4, lett. g), D.Lgs. n.  150/2009</t>
  </si>
  <si>
    <t>Art. 53, c. 14, D.Lgs. n. 165/2001</t>
  </si>
  <si>
    <t>Art. 20, c. 3, D.Lgs. n. 39/2013</t>
  </si>
  <si>
    <t xml:space="preserve">Annuale 
(art. 20, c. 2, D.Lgs. n. 39/2013) </t>
  </si>
  <si>
    <t>Art. 19, c. 1-bis, D.Lgs. n. 165/2001</t>
  </si>
  <si>
    <t>Annuale 
(art. 55, c. 4, D.Lgs. n. 150/2009)</t>
  </si>
  <si>
    <t>Sistema di misurazione e valutazione della Performance (art. 7, D.Lgs. n. 150/2009)</t>
  </si>
  <si>
    <t>Piano della Performance (art. 10, D.Lgs. 150/2009)
Piano esecutivo di gestione (per gli enti locali) (art. 169, c. 3-bis, D.Lgs. n. 267/2000)</t>
  </si>
  <si>
    <t>Relazione sulla Performance (art. 10, D.Lgs.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</si>
  <si>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</si>
  <si>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</si>
  <si>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Art. 1, c. 2, D.Lgs. n. 198/2009</t>
  </si>
  <si>
    <t>Art. 4, c. 2, D.Lgs. n. 198/2009</t>
  </si>
  <si>
    <t>Art. 4, c. 6, D.Lgs. n. 198/2009</t>
  </si>
  <si>
    <t>Art. 18, c. 5, D.Lgs. n. 39/2013</t>
  </si>
  <si>
    <t>Atti di accertamento delle violazioni delle disposizioni  di cui al D.Lgs. n. 39/2013</t>
  </si>
  <si>
    <t>Art. 52, c. 1, D.Lgs. 82/2005</t>
  </si>
  <si>
    <t>Art. 63, cc. 3-bis e 3-quater, D.Lgs. n. 82/2005</t>
  </si>
  <si>
    <t>Annuale (art. 10 c. 1)</t>
  </si>
  <si>
    <t>Annuale (art. 10 c. 5)</t>
  </si>
  <si>
    <t>Annuale (art. 16 c. 1)</t>
  </si>
  <si>
    <t>Annuale (art. 16, c. 2)</t>
  </si>
  <si>
    <t>Annuale (art. 17, c. 1)</t>
  </si>
  <si>
    <t>Annuale  (art. 22, c. 1)</t>
  </si>
  <si>
    <t>Annuale (art. 27, c. 2)</t>
  </si>
  <si>
    <t>Annuale (art. 33, c. 1)</t>
  </si>
  <si>
    <t>Annuale (art. 41, c. 4)</t>
  </si>
  <si>
    <t>Annuale 
(art. 1, c. 32, L. n. 190/2012)</t>
  </si>
  <si>
    <t>Semestrale (art. 23, c. 1)</t>
  </si>
  <si>
    <t>Secondo le modalità D.Lgs. n. 163/2006</t>
  </si>
  <si>
    <t>Tempestivo (art. 20, c. 1)</t>
  </si>
  <si>
    <t>Tempestivo (art. 26, c. 3)</t>
  </si>
  <si>
    <t>Allegato al Piano triennale per la trasparenza e l'integrità 2014-2016</t>
  </si>
  <si>
    <t>Tempestivo (art. 38, c. 1)</t>
  </si>
  <si>
    <t>Tempestivo (art. 8)</t>
  </si>
  <si>
    <t>Tempestivo (art. 39, c. 1)</t>
  </si>
  <si>
    <t>Trimestrale (art. 16, c. 3)</t>
  </si>
  <si>
    <t>Trimestrale (art. 17, c. 2)</t>
  </si>
  <si>
    <t>Riferimento normativo (1)</t>
  </si>
  <si>
    <t>Art. 12, c. 1</t>
  </si>
  <si>
    <t>Art. 12, c. 2</t>
  </si>
  <si>
    <t>Art. 55, c. 2, D.Lgs. n. 165/2001 
Art. 12, c. 1</t>
  </si>
  <si>
    <t>Art. 34</t>
  </si>
  <si>
    <t xml:space="preserve">Art. 12, c. 1-bis </t>
  </si>
  <si>
    <t>Art. 13, c. 1, lett. a)</t>
  </si>
  <si>
    <t>Art. 14, c. 1, lett. a)</t>
  </si>
  <si>
    <t>Art. 14, c. 1, lett. b)</t>
  </si>
  <si>
    <t>Art. 14, c. 1, lett. c)</t>
  </si>
  <si>
    <t>Art. 14, c. 1, lett. d)</t>
  </si>
  <si>
    <t>COMUNE DI PAESE  (TV)</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</si>
  <si>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</si>
  <si>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Informazioni relative ai costi unitari di realizzazione delle opere pubbliche completate</t>
  </si>
  <si>
    <t>Tempi di attesa previsti e tempi medi effettivi di attesa per ciascuna tipologia di prestazione erogata</t>
  </si>
  <si>
    <t>Annuale</t>
  </si>
  <si>
    <t>L</t>
  </si>
  <si>
    <t>Tempestivo</t>
  </si>
  <si>
    <t>Per ciascun procedimento nome del soggetto a cui è attribuito, in caso di inerzia, il potere sostitutivo per la conclusione del procedimento</t>
  </si>
  <si>
    <t>Amministrazioni  statali, enti   pubblici   nazionali e società con totale o  prevalente  capitale  pubblico, limitatamente all'esercizio delle funzioni amministrative</t>
  </si>
  <si>
    <t>art. 29, c. 1, l. n. 241/1990</t>
  </si>
  <si>
    <t xml:space="preserve"> art. 2, c.2, d.lgs. n. 82/2005 </t>
  </si>
  <si>
    <t>Art. 1, c. 14, l. n. 190/2012</t>
  </si>
  <si>
    <t>Art. 2, c. 9-bis, l. n. 241/1990</t>
  </si>
  <si>
    <t>Art. 1, c. 29, l. n. 190/2012</t>
  </si>
  <si>
    <t>Art. 1, c. 3, l. n. 190/2012</t>
  </si>
  <si>
    <t>Art. 1, c. 7, d.p.r. n. 108/2004</t>
  </si>
  <si>
    <t>P</t>
  </si>
  <si>
    <t>Amministrazioni dello Stato</t>
  </si>
  <si>
    <t>Contratti integrativi stipulati, con la relazione tecnico-finanziaria e quella illustrativa certificate dagli organi di controllo (collegio dei revisori dei conti, collegio sindacale, uffici centrali di bilancio o analoghi organi previsti dai rispettivi ordinamenti)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</si>
  <si>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</si>
  <si>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Q</t>
  </si>
  <si>
    <t>Dati, informazioni e documenti ulteriori che le pubbliche amministrazioni non hanno l'obbligo di pubblicare ai sensi della normativa vigente e che non sono riconducibili alle sottosezioni indicate</t>
  </si>
  <si>
    <t>art. 1, c. 7, d.p.r. n. 108/2004; art. 55, paragrafo 5, d.p.r. n. 3/1957; art. 7, c. 1, l. n. 180/2011</t>
  </si>
  <si>
    <t>Denominazione del singolo obbligo</t>
  </si>
  <si>
    <t>Riferimenti normativi con i relativi link alle norme di legge statale pubblicate nella banca dati "Normattiva" che regolano l'istituzione, l'organizzazione e l'attività delle pubbliche amministrazioni</t>
  </si>
  <si>
    <t>Statuti e leggi regionali</t>
  </si>
  <si>
    <t>art. 1, cc. 1 e 1-ter, d.lgs. n. 198/2009</t>
  </si>
  <si>
    <t>premessa, delib. CiVIT n. 12/2013</t>
  </si>
  <si>
    <t>art. 12, c. 1, d.l. n. 5/2012</t>
  </si>
  <si>
    <t>art. 11, d.lgs. n. 33/2013
art. 22, cc. 1, 3 e 6, d.lgs. n. 33/2013
art. 1, c. 34, l. n. 190/2012</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</si>
  <si>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</si>
  <si>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</si>
  <si>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</si>
  <si>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Dati relativi alla attività amministrativa, in forma aggregata, per settori di attività, per competenza degli organi e degli uffici, per tipologia di procedimenti</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</si>
  <si>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</si>
  <si>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</si>
  <si>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Regioni, Province autonome e Province</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</si>
  <si>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</si>
  <si>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Informazioni identificative degli immobili posseduti </t>
  </si>
  <si>
    <t>Canoni di locazione o di affitto versati o percepiti</t>
  </si>
  <si>
    <t>Carta dei servizi o documento contenente gli standard di qualità dei servizi pubblici</t>
  </si>
  <si>
    <t>Costi contabilizzati dei servizi erogati agli utenti, sia finali che intermedi, evidenziando quelli effettivamente sostenuti e quelli imputati al personale per ogni servizio erogato e il relativo andamento nel tempo</t>
  </si>
  <si>
    <t>Dichiarazioni sostitutive e acquisizione d'ufficio dei dati</t>
  </si>
  <si>
    <t>Delibera a contrarre, nell'ipotesi di procedura negoziata senza previa pubblicazione di un bando di gara</t>
  </si>
  <si>
    <t>Comuni</t>
  </si>
  <si>
    <t>Personale con rapporto di lavoro non a tempo indeterminato ed elenco dei titolari dei contratti a tempo determinato, con l'indicazione delle diverse tipologie di rapporto, della distribuzione di questo personale tra le diverse qualifiche e aree profession</t>
  </si>
  <si>
    <t>Contratti integrativi stipulati, con la relazione tecnico-finanziaria e quella illustrativa certificate dagli organi di controllo (collegio dei revisori dei conti, collegio sindacale, uffici centrali di bilancio o analoghi organi previsti dai rispettivi o</t>
  </si>
  <si>
    <t>Specifiche informazioni sui costi  della contrattazione integrativa, certificate dagli organi di controllo  interno, trasmesse al  Ministero dell'Economia e delle finanze, che predispone, allo scopo, uno specifico modello di rilevazione, d'intesa con la C</t>
  </si>
  <si>
    <t>Elenco degli enti pubblici, comunque denominati, istituiti, vigilati e finanziati dall'amministrazione ovvero per i quali l'amministrazione abbia il potere di nomina degli amministratori dell'ente, con l'indicazione delle funzioni attribuite e delle attiv</t>
  </si>
  <si>
    <t>Elenco delle società di cui l'amministrazione detiene direttamente quote di partecipazione anche minoritaria, con l'indicazione dell'entità, delle funzioni attribuite e delle attività svolte in favore dell'amministrazione o delle attività di servizio pubb</t>
  </si>
  <si>
    <t>8) strumenti di tutela amministrativa e giurisdizionale, riconosciuti dalla legge in favore dell'interessato, nel corso del procedimento nei confronti del provvedimento finale ovvero nei casi di adozione del provvedimento oltre il termine predeterminato p</t>
  </si>
  <si>
    <t>10) modalità per l'effettuazione dei pagamenti eventualmente necessari, con i codici IBAN identificativi del conto di pagamento, ovvero di imputazione del versamento in Tesoreria,  tramite i quali i soggetti versanti possono effettuare i pagamenti mediant</t>
  </si>
  <si>
    <t>Recapiti telefonici e casella di posta elettronica istituzionale dell'ufficio responsabile per le attività volte a gestire, garantire e verificare la trasmissione dei dati o l'accesso diretto degli stessi da parte delle amministrazioni procedenti all'acqu</t>
  </si>
  <si>
    <t>Elenco dei provvedimenti, con particolare riferimento ai provvedimenti finali dei procedimenti di: autorizzazione o concessione; scelta del contraente per l'affidamento di lavori, forniture e servizi, anche con riferimento alla modalità di selezione presc</t>
  </si>
  <si>
    <t>Tabelle riassuntive rese liberamente scaricabili in un formato digitale standard aperto con informazioni sui contratti relative all'anno precedente (nello specifico: Codice Identificativo Gara (CIG), struttura proponente, oggetto del bando, procedura di s</t>
  </si>
  <si>
    <t>Atti con i quali sono determinati i criteri e le modalità cui le amministrazioni devono attenersi per la concessione di sovvenzioni, contributi, sussidi ed ausili finanziari e l'attribuzione di vantaggi economici di qualunque genere a persone ed enti pubb</t>
  </si>
  <si>
    <t>Non applicabile agli enti locali</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</si>
  <si>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</si>
  <si>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Art. 37, c. 1 Artt. 66, 206, D.Lgs. n. 163/2006</t>
  </si>
  <si>
    <t>Costi contabilizzati 
(da pubblicare in tabelle)</t>
  </si>
  <si>
    <t>Tempi medi di erogazione dei servizi 
(da pubblicare in tabelle)</t>
  </si>
  <si>
    <t>Pianificazione e governo del territorio
(da pubblicare in tabelle)</t>
  </si>
  <si>
    <t>Organi di indirizzo politico-amministrativo
(da pubblicare in tabelle)</t>
  </si>
  <si>
    <t>Consulenti e collaboratori
(da pubblicare in tabelle)</t>
  </si>
  <si>
    <t>Note Ufficio</t>
  </si>
  <si>
    <t>N/A</t>
  </si>
  <si>
    <t>Organi di indirizzo politico-amministrativo</t>
  </si>
  <si>
    <t>Incarichi amministrativi di vertice
(da pubblicare in tabelle)</t>
  </si>
  <si>
    <t>SSN- Incarichi amministrativi di vertice
(da pubblicare in tabelle)</t>
  </si>
  <si>
    <t>Dirigenti
(da pubblicare in tabelle)</t>
  </si>
  <si>
    <t>SSN - Dirigenti
(da pubblicare in tabelle)</t>
  </si>
  <si>
    <t>Costo del personale non a tempo indeterminato
(da pubblicare in tabelle)</t>
  </si>
  <si>
    <t>Enti di diritto privato controllati
(da pubblicare in tabelle)</t>
  </si>
  <si>
    <t>Pagamenti della amministrazione</t>
  </si>
  <si>
    <t>Tempi e costi di realizzazione
(da pubblicare in tabelle)</t>
  </si>
  <si>
    <t>Strutture sanitarie private accreditate 
(da pubblicare in tabelle)</t>
  </si>
  <si>
    <t>Interventi straordinari e di emergenza
(da pubblicare in tabelle)</t>
  </si>
  <si>
    <t xml:space="preserve">Obiettivi di accessibilità
(da pubblicare secondo le indicazioni contenute nella circolare dell'Agenzia per l'Italia digitale n. 61/2013) </t>
  </si>
  <si>
    <t>Dati ulteriori 
(NB: nel caso di pubblicazione di dati non previsti da norme di legge si deve procedere alla anonimizzazione dei dati personali eventualmente presenti, in virtù di quanto disposto dall'art. 4, c. 3, del D.Lgs. n. 33/2013)</t>
  </si>
  <si>
    <t xml:space="preserve">Aggiornamento </t>
  </si>
  <si>
    <t>Art. 23, c. 3</t>
  </si>
  <si>
    <t xml:space="preserve">Delibera Civit / Anac n. 50 del  4 luglio 2013
Allegato 1) sezione "amministrazione trasparente" – 
elenco degli obblighi di pubblicazione vigenti
</t>
  </si>
  <si>
    <t>(1) Quando non diversamente indicato, il riferimento normativo è al D.Lgs. 14 marzo 2013, n. 33</t>
  </si>
  <si>
    <r>
      <t xml:space="preserve">Amministrazioni dello Stato, Regioni, comprese le regioni a statuto speciale, province autonome di Trento e Bolzano, </t>
    </r>
    <r>
      <rPr>
        <b/>
        <sz val="8"/>
        <color indexed="12"/>
        <rFont val="Calibri"/>
        <family val="2"/>
      </rPr>
      <t xml:space="preserve">enti locali </t>
    </r>
    <r>
      <rPr>
        <b/>
        <sz val="8"/>
        <color indexed="8"/>
        <rFont val="Calibri"/>
        <family val="2"/>
      </rPr>
      <t>ed altri enti pubblici</t>
    </r>
  </si>
  <si>
    <t>A</t>
  </si>
  <si>
    <t>Contenuti dell'obbligo</t>
  </si>
  <si>
    <t>Programma per la Trasparenza e l'Integrità</t>
  </si>
  <si>
    <t>Atti generali</t>
  </si>
  <si>
    <t>Oneri informativi per cittadini e imprese</t>
  </si>
  <si>
    <t>Sanzioni per mancata comunicazione dei dati</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</si>
  <si>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</si>
  <si>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</si>
  <si>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 xml:space="preserve">3)  nome del responsabile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</si>
  <si>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</si>
  <si>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</si>
  <si>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</si>
  <si>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</si>
  <si>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</si>
  <si>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</si>
  <si>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9)  link di accesso al servizio on line, ove sia già disponibile in rete, o tempi previsti per la sua attivazione</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</si>
  <si>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</si>
  <si>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</si>
  <si>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</si>
  <si>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</si>
  <si>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</si>
  <si>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Amministrazioni pubbliche di cui all'art. 1, comma 2, del d.lgs. 30 marzo 2001, n. 165 e successive modificazioni,  enti pubblici nazionali e locali anche economici, nonchè società partecipate dalle amministrazioni pubbliche e dalle loro controllate ai se</t>
  </si>
  <si>
    <r>
      <t xml:space="preserve">Amministrazioni pubbliche di cui all'articolo 1, comma 2, del d.lgs. 30 marzo 2001, n. 165, e successive modificazioni. La Regioni e </t>
    </r>
    <r>
      <rPr>
        <b/>
        <sz val="8"/>
        <color indexed="12"/>
        <rFont val="Calibri"/>
        <family val="2"/>
      </rPr>
      <t>gli enti locali</t>
    </r>
    <r>
      <rPr>
        <b/>
        <sz val="8"/>
        <color indexed="8"/>
        <rFont val="Calibri"/>
        <family val="2"/>
      </rPr>
      <t>, nell'ambito delle proprie competenze, adeguano i propri ordinamenti alle disposizioni di cui all'art. 37,</t>
    </r>
  </si>
  <si>
    <t>(*) legenda</t>
  </si>
  <si>
    <t>Rendiconti gruppi consiliari regionali/provinciali</t>
  </si>
  <si>
    <t>Articolazione degli uffici</t>
  </si>
  <si>
    <t>Telefono e posta elettronica</t>
  </si>
  <si>
    <t>Posizioni organizzative</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</si>
  <si>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</si>
  <si>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</si>
  <si>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</si>
  <si>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</si>
  <si>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</si>
  <si>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</si>
  <si>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</si>
  <si>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</si>
  <si>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</si>
  <si>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</si>
  <si>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</si>
  <si>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</si>
  <si>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</si>
  <si>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Dati aggregati attività amministrativa</t>
  </si>
  <si>
    <t>Tipologie di procedimento</t>
  </si>
  <si>
    <t>Monitoraggio tempi procedimentali</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</si>
  <si>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</si>
  <si>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</si>
  <si>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</si>
  <si>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</si>
  <si>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</si>
  <si>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</si>
  <si>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</si>
  <si>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</si>
  <si>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Tempi medi di erogazione dei servizi</t>
  </si>
  <si>
    <t>Liste di attesa</t>
  </si>
  <si>
    <t>Indicatore di tempestività dei pagamenti</t>
  </si>
  <si>
    <t>IBAN e pagamenti informatici</t>
  </si>
  <si>
    <t>Disposizioni generali</t>
  </si>
  <si>
    <t>Organizzazione</t>
  </si>
  <si>
    <t>Consulenti e collaboratori</t>
  </si>
  <si>
    <t>Bandi di concorso</t>
  </si>
  <si>
    <t>Performance</t>
  </si>
  <si>
    <t>Attività e procedimenti</t>
  </si>
  <si>
    <t>Provvedimenti</t>
  </si>
  <si>
    <t>Controlli sulle imprese</t>
  </si>
  <si>
    <t>Bilanci</t>
  </si>
  <si>
    <t>Beni immobili e gestione patrimonio</t>
  </si>
  <si>
    <t>Servizi erogati</t>
  </si>
  <si>
    <t>Pianificazione e governo del territorio</t>
  </si>
  <si>
    <t>Informazioni ambientali</t>
  </si>
  <si>
    <t>Strutture sanitarie private accreditate</t>
  </si>
  <si>
    <t>Interventi straordinari e di emergenza</t>
  </si>
  <si>
    <t xml:space="preserve">A </t>
  </si>
  <si>
    <t>B</t>
  </si>
  <si>
    <t xml:space="preserve">C </t>
  </si>
  <si>
    <t>D</t>
  </si>
  <si>
    <t>E</t>
  </si>
  <si>
    <t>Curricula dei titolari di posizioni organizzative redatti in conformità al vigente modello europeo</t>
  </si>
  <si>
    <t>Regioni</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</si>
  <si>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</si>
  <si>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</si>
  <si>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Attestazioni OIV o struttura analoga</t>
  </si>
  <si>
    <t>U</t>
  </si>
  <si>
    <t>Nome del Responsabile della trasparenza cui è presentata la richiesta di accesso civico, nonchè modalità per l'esercizio di tale diritto, con indicazione dei recapiti telefonici e delle caselle di posta elettronica istituzionale</t>
  </si>
  <si>
    <t>Regolamenti per la prevenzione e la repressione della corruzione e dell'illegalità</t>
  </si>
  <si>
    <t>Regolamenti per la prevenzione e la repressione della corruzione e dell'illegalità (laddove adottati)</t>
  </si>
  <si>
    <t>Annuale 
(ex art. 1, c. 14, L. n. 190/2012)</t>
  </si>
  <si>
    <t>Annuale 
(ex art. 9, c. 7, D.L. n. 179/2012)</t>
  </si>
  <si>
    <t>art. 12, c. 2, d.lgs. n. 33/2013</t>
  </si>
  <si>
    <t>art. 28, d.lgs. n. 33/2013</t>
  </si>
  <si>
    <t>art. 39, c. 2, d.lgs. n. 33/2013</t>
  </si>
  <si>
    <t>art. 40, c. 2, d.lgs. n. 33/2013</t>
  </si>
  <si>
    <t>art. 41, c. 2, d.lgs. n. 33/2013</t>
  </si>
  <si>
    <t>art. 41, c. 6, d.lgs. n. 33/2013</t>
  </si>
  <si>
    <t>art. 2, c. 1, d.lgs. n. 39/2013</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</si>
  <si>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</si>
  <si>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</si>
  <si>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</si>
  <si>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Annuale
La prima pubblicazione decorre dal termine di sei mesi dall'entrata in vigore del decreto</t>
  </si>
  <si>
    <t>Direttive, circolari, programmi, istruzioni e ogni atto che dispone in generale sulla organizzazione, sulle funzioni, sugli obiettivi, sui procedimenti, ovvero nei quali si determina l'interpretazione di norme giuridiche che riguardano o dettano disposizi</t>
  </si>
  <si>
    <t xml:space="preserve">Codice disciplinare, recante l'indicazione delle  infrazioni del codice disciplinare e relative sanzioni (pubblicazione on line in alternativa all'affissione in luogo accessibile a tutti - art. 7, l. n. 300/1970)
Codice di condotta inteso quale codice di </t>
  </si>
  <si>
    <t>Regolamenti ministeriali o interministeriali, provvedimenti amministrativi a carattere generale adottati dalle amministrazioni dello Stato per regolare l'esercizio di poteri autorizzatori, concessori o certificatori, nonchè l'accesso ai servizi pubblici o</t>
  </si>
  <si>
    <t>Scadenzario con l'indicazione delle date di efficacia dei nuovi obblighi amministrativi a carico di cittadini e imprese introdotti dalle amministrazioni (secondo le modalità determinate con uno o più D.P.C.M. da adottare entro 90 gg. dall'entrata in vigor</t>
  </si>
  <si>
    <t>1) dichiarazione concernente diritti reali su beni immobili e su beni mobili iscritti in pubblici registri, titolarità di imprese, azioni di società, quote di partecipazione a società, esercizio di funzioni di amministratore o di sindaco di società, con l</t>
  </si>
  <si>
    <t xml:space="preserve">2) copia dell'ultima dichiarazione dei redditi soggetti all'imposta sui redditi delle persone fisiche [Per il soggetto, il coniuge non separato e i parenti entro il secondo grado, ove gli stessi vi consentano (NB: dando eventualmente evidenza del mancato </t>
  </si>
  <si>
    <t>3) dichiarazione concernente le spese sostenute e le obbligazioni assunte per la propaganda elettorale ovvero attestazione di essersi avvalsi esclusivamente di materiali e di mezzi propagandistici predisposti e messi a disposizione dal partito o dalla for</t>
  </si>
  <si>
    <t>4) attestazione concernente le variazioni della situazione patrimoniale intervenute nell'anno precedente e copia della dichiarazione dei redditi [Per il soggetto, il coniuge non separato e i parenti entro il secondo grado, ove gli stessi vi consentano (NB</t>
  </si>
  <si>
    <t>5) dichiarazione concernente le variazioni della situazione patrimoniale intervenute dopo l'ultima attestazione (con copia della dichiarazione annuale relativa ai redditi delle persone fisiche) [Per il soggetto, il coniuge non separato e i parenti entro i</t>
  </si>
  <si>
    <t>Provvedimenti di erogazione delle sanzioni amministrative pecuniarie a carico del responsabile della mancata comunicazione per la mancata o incompleta comunicazione dei dati concernenti la situazione patrimoniale complessiva del titolare dell'incarico (di</t>
  </si>
  <si>
    <t>Estremi degli atti di conferimento di incarichi di collaborazione o di consulenza a soggetti esterni a qualsiasi titolo (compresi quelli affidati con contratto di collaborazione coordinata e continuativa) per i quali è previsto un compenso con indicazione</t>
  </si>
  <si>
    <t>2) compensi comunque denominati, relativi al rapporto di lavoro, di consulenza o di collaborazione (compresi quelli affidati con contratto di collaborazione coordinata e continuativa), con specifica evidenza delle eventuali componenti variabili o legate a</t>
  </si>
  <si>
    <t>Estremi degli atti di conferimento di incarichi amministrativi di vertice a soggetti estranei alla pubblica amministrazione con indicazione dei soggetti percettori, della ragione dell'incarico e dell'ammontare erogato (NB: sono da includersi sia i dirigen</t>
  </si>
  <si>
    <t>2) compensi, comunque denominati, relativi al rapporto di lavoro, con specifica evidenza delle eventuali componenti variabili o legate alla valutazione del risultato, ed ammontare erogato, e a incarichi di consulenza e collaborazione da parte dell'amminis</t>
  </si>
  <si>
    <t>COMUNE DI ISTRANA  (TV)</t>
  </si>
  <si>
    <t>Tutte</t>
  </si>
  <si>
    <t>TUTTE</t>
  </si>
  <si>
    <t>1 - 6</t>
  </si>
  <si>
    <t>Area responsabile della pubblicazione(*)</t>
  </si>
  <si>
    <t>1.</t>
  </si>
  <si>
    <t>4.</t>
  </si>
  <si>
    <t>1                  Area Amministrativa</t>
  </si>
  <si>
    <t>2                  Area vigilanza</t>
  </si>
  <si>
    <t>3                  Area affari socio-culturali</t>
  </si>
  <si>
    <t>4                  Area Economico-Finanziaria</t>
  </si>
  <si>
    <t>5                  Area Lavori Pubblici-Manutenzione</t>
  </si>
  <si>
    <t>6                  Area Urbanistica-Ecologia</t>
  </si>
  <si>
    <t>Progranna Triennale per la Trasparenza e l'Integrità 2016-2018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</si>
</sst>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Inattivo&quot;"/>
    <numFmt numFmtId="168" formatCode="[$€-2]\ #.##000_);[Red]\([$€-2]\ #.##000\)"/>
  </numFmts>
  <fonts count="67">
    <font>
      <sz val="11"/>
      <color theme="1"/>
      <name val="Calibri"/>
      <family val="2"/>
    </font>
    <font>
      <sz val="11"/>
      <color indexed="8"/>
      <name val="Calibri"/>
      <family val="2"/>
    </font>
    <font>
      <b/>
      <sz val="9"/>
      <name val="Tahoma"/>
      <family val="2"/>
    </font>
    <font>
      <sz val="9"/>
      <name val="Tahoma"/>
      <family val="2"/>
    </font>
    <font>
      <sz val="11"/>
      <color indexed="10"/>
      <name val="Times New Roman"/>
      <family val="1"/>
    </font>
    <font>
      <sz val="11"/>
      <color indexed="17"/>
      <name val="Times New Roman"/>
      <family val="1"/>
    </font>
    <font>
      <b/>
      <sz val="8"/>
      <color indexed="8"/>
      <name val="Calibri"/>
      <family val="2"/>
    </font>
    <font>
      <sz val="8"/>
      <color indexed="8"/>
      <name val="Calibri"/>
      <family val="2"/>
    </font>
    <font>
      <b/>
      <sz val="12"/>
      <color indexed="18"/>
      <name val="Calibri"/>
      <family val="2"/>
    </font>
    <font>
      <b/>
      <sz val="8"/>
      <color indexed="60"/>
      <name val="Calibri"/>
      <family val="2"/>
    </font>
    <font>
      <b/>
      <sz val="7"/>
      <color indexed="60"/>
      <name val="Calibri"/>
      <family val="2"/>
    </font>
    <font>
      <b/>
      <sz val="8"/>
      <name val="Calibri"/>
      <family val="2"/>
    </font>
    <font>
      <b/>
      <sz val="8"/>
      <color indexed="10"/>
      <name val="Calibri"/>
      <family val="2"/>
    </font>
    <font>
      <b/>
      <sz val="8"/>
      <color indexed="12"/>
      <name val="Calibri"/>
      <family val="2"/>
    </font>
    <font>
      <sz val="8"/>
      <color indexed="13"/>
      <name val="Calibri"/>
      <family val="2"/>
    </font>
    <font>
      <sz val="8"/>
      <name val="Calibri"/>
      <family val="2"/>
    </font>
    <font>
      <b/>
      <sz val="10"/>
      <color indexed="8"/>
      <name val="Calibri"/>
      <family val="2"/>
    </font>
    <font>
      <b/>
      <sz val="8"/>
      <color indexed="18"/>
      <name val="Calibri"/>
      <family val="2"/>
    </font>
    <font>
      <b/>
      <sz val="8"/>
      <color indexed="17"/>
      <name val="Calibri"/>
      <family val="2"/>
    </font>
    <font>
      <b/>
      <sz val="8"/>
      <color indexed="16"/>
      <name val="Calibri"/>
      <family val="2"/>
    </font>
    <font>
      <b/>
      <sz val="7"/>
      <color indexed="8"/>
      <name val="Calibri"/>
      <family val="2"/>
    </font>
    <font>
      <b/>
      <sz val="8"/>
      <color indexed="28"/>
      <name val="Calibri"/>
      <family val="2"/>
    </font>
    <font>
      <b/>
      <sz val="7"/>
      <color indexed="28"/>
      <name val="Calibri"/>
      <family val="2"/>
    </font>
    <font>
      <b/>
      <sz val="7"/>
      <color indexed="18"/>
      <name val="Calibri"/>
      <family val="2"/>
    </font>
    <font>
      <b/>
      <sz val="7"/>
      <color indexed="17"/>
      <name val="Calibri"/>
      <family val="2"/>
    </font>
    <font>
      <b/>
      <sz val="7"/>
      <color indexed="10"/>
      <name val="Calibri"/>
      <family val="2"/>
    </font>
    <font>
      <b/>
      <sz val="8"/>
      <color indexed="62"/>
      <name val="Calibri"/>
      <family val="2"/>
    </font>
    <font>
      <b/>
      <sz val="8"/>
      <color indexed="36"/>
      <name val="Calibri"/>
      <family val="2"/>
    </font>
    <font>
      <b/>
      <sz val="7"/>
      <color indexed="36"/>
      <name val="Calibri"/>
      <family val="2"/>
    </font>
    <font>
      <b/>
      <sz val="16"/>
      <color indexed="18"/>
      <name val="Calibri"/>
      <family val="2"/>
    </font>
    <font>
      <b/>
      <sz val="10"/>
      <color indexed="18"/>
      <name val="Calibri"/>
      <family val="2"/>
    </font>
    <font>
      <b/>
      <sz val="10"/>
      <name val="Calibri"/>
      <family val="2"/>
    </font>
    <font>
      <sz val="8"/>
      <color indexed="55"/>
      <name val="Calibri"/>
      <family val="2"/>
    </font>
    <font>
      <sz val="14"/>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right/>
      <top style="thin">
        <color indexed="55"/>
      </top>
      <bottom style="thin">
        <color indexed="55"/>
      </bottom>
    </border>
    <border>
      <left/>
      <right/>
      <top style="thin">
        <color indexed="55"/>
      </top>
      <bottom/>
    </border>
    <border>
      <left style="thin">
        <color indexed="55"/>
      </left>
      <right style="thin">
        <color indexed="55"/>
      </right>
      <top/>
      <bottom style="thin">
        <color indexed="55"/>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color indexed="55"/>
      </left>
      <right style="thin">
        <color indexed="55"/>
      </right>
      <top/>
      <bottom/>
    </border>
    <border>
      <left/>
      <right style="thin">
        <color indexed="55"/>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0" borderId="2" applyNumberFormat="0" applyFill="0" applyAlignment="0" applyProtection="0"/>
    <xf numFmtId="0" fontId="54" fillId="20" borderId="3" applyNumberFormat="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6" fillId="28" borderId="0" applyNumberFormat="0" applyBorder="0" applyAlignment="0" applyProtection="0"/>
    <xf numFmtId="0" fontId="1" fillId="29" borderId="4" applyNumberFormat="0" applyFont="0" applyAlignment="0" applyProtection="0"/>
    <xf numFmtId="0" fontId="57" fillId="19" borderId="5"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0" borderId="0" applyNumberFormat="0" applyBorder="0" applyAlignment="0" applyProtection="0"/>
    <xf numFmtId="0" fontId="66"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55">
    <xf numFmtId="0" fontId="0" fillId="0" borderId="0" xfId="0" applyFont="1" applyAlignment="1">
      <alignment/>
    </xf>
    <xf numFmtId="0" fontId="7" fillId="0" borderId="0" xfId="0" applyFont="1" applyAlignment="1">
      <alignment/>
    </xf>
    <xf numFmtId="0" fontId="6"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32" borderId="0" xfId="0" applyFont="1" applyFill="1" applyAlignment="1">
      <alignment/>
    </xf>
    <xf numFmtId="0" fontId="7" fillId="0" borderId="10"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textRotation="90" wrapText="1"/>
    </xf>
    <xf numFmtId="0" fontId="6" fillId="34"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2" xfId="0" applyFont="1" applyFill="1" applyBorder="1" applyAlignment="1">
      <alignment horizontal="left" vertical="center" wrapText="1"/>
    </xf>
    <xf numFmtId="0" fontId="6" fillId="32" borderId="12" xfId="0" applyFont="1" applyFill="1" applyBorder="1" applyAlignment="1">
      <alignment horizontal="center" vertical="center" textRotation="90" wrapText="1"/>
    </xf>
    <xf numFmtId="0" fontId="7" fillId="0" borderId="0" xfId="0" applyFont="1" applyAlignment="1">
      <alignment horizontal="left" vertical="center"/>
    </xf>
    <xf numFmtId="0" fontId="10" fillId="32" borderId="12" xfId="0" applyFont="1" applyFill="1" applyBorder="1" applyAlignment="1">
      <alignment horizontal="left" vertical="center" wrapText="1"/>
    </xf>
    <xf numFmtId="0" fontId="9" fillId="32" borderId="0" xfId="0" applyFont="1" applyFill="1" applyAlignment="1">
      <alignment/>
    </xf>
    <xf numFmtId="0" fontId="10" fillId="0" borderId="0" xfId="0" applyFont="1" applyAlignment="1">
      <alignment horizontal="left" vertical="center" wrapText="1"/>
    </xf>
    <xf numFmtId="0" fontId="6" fillId="32" borderId="0" xfId="0" applyFont="1" applyFill="1" applyAlignment="1">
      <alignment horizontal="left" vertical="top" wrapText="1" indent="1"/>
    </xf>
    <xf numFmtId="0" fontId="6" fillId="32" borderId="12" xfId="0" applyFont="1" applyFill="1" applyBorder="1" applyAlignment="1">
      <alignment horizontal="left" vertical="center" wrapText="1" indent="1"/>
    </xf>
    <xf numFmtId="0" fontId="7" fillId="0" borderId="0" xfId="0" applyFont="1" applyAlignment="1">
      <alignment horizontal="left" vertical="center" wrapText="1" indent="1"/>
    </xf>
    <xf numFmtId="0" fontId="12" fillId="0" borderId="0" xfId="0" applyFont="1" applyAlignment="1">
      <alignment vertical="center" wrapText="1"/>
    </xf>
    <xf numFmtId="0" fontId="7" fillId="32" borderId="0" xfId="0" applyFont="1" applyFill="1" applyAlignment="1">
      <alignment vertical="center" wrapText="1"/>
    </xf>
    <xf numFmtId="0" fontId="7" fillId="32" borderId="0" xfId="0" applyFont="1" applyFill="1" applyAlignment="1">
      <alignment horizontal="left" vertical="center" wrapText="1" indent="1"/>
    </xf>
    <xf numFmtId="0" fontId="7" fillId="32" borderId="0" xfId="0" applyFont="1" applyFill="1" applyAlignment="1">
      <alignment horizontal="center" vertical="center" wrapText="1"/>
    </xf>
    <xf numFmtId="0" fontId="10" fillId="32" borderId="0" xfId="0" applyFont="1" applyFill="1" applyAlignment="1">
      <alignment horizontal="left" vertical="center" wrapText="1"/>
    </xf>
    <xf numFmtId="0" fontId="14" fillId="32" borderId="0" xfId="0" applyFont="1" applyFill="1" applyAlignment="1">
      <alignment horizontal="center" vertical="center"/>
    </xf>
    <xf numFmtId="0" fontId="15" fillId="0" borderId="10" xfId="0" applyFont="1" applyBorder="1" applyAlignment="1">
      <alignment horizontal="left" vertical="center" wrapText="1"/>
    </xf>
    <xf numFmtId="0" fontId="8" fillId="32" borderId="0" xfId="0" applyFont="1" applyFill="1" applyBorder="1" applyAlignment="1">
      <alignment horizontal="left" vertical="center" wrapText="1"/>
    </xf>
    <xf numFmtId="0" fontId="6" fillId="37" borderId="11" xfId="0" applyFont="1" applyFill="1" applyBorder="1" applyAlignment="1">
      <alignment horizontal="center" vertical="center" textRotation="90" wrapText="1"/>
    </xf>
    <xf numFmtId="0" fontId="13" fillId="0" borderId="0" xfId="0" applyFont="1" applyAlignment="1">
      <alignment vertical="center" wrapText="1"/>
    </xf>
    <xf numFmtId="0" fontId="13" fillId="0" borderId="0" xfId="0" applyFont="1" applyAlignment="1">
      <alignment/>
    </xf>
    <xf numFmtId="0" fontId="9" fillId="0" borderId="0" xfId="0" applyFont="1" applyAlignment="1">
      <alignment vertical="center" wrapText="1"/>
    </xf>
    <xf numFmtId="0" fontId="9" fillId="37" borderId="0" xfId="0" applyFont="1" applyFill="1" applyAlignment="1">
      <alignment horizontal="center" vertical="center"/>
    </xf>
    <xf numFmtId="0" fontId="13" fillId="38" borderId="0" xfId="0" applyFont="1" applyFill="1" applyAlignment="1">
      <alignment horizontal="center" vertical="center"/>
    </xf>
    <xf numFmtId="0" fontId="18" fillId="0" borderId="0" xfId="0" applyFont="1" applyAlignment="1">
      <alignment vertical="center" wrapText="1"/>
    </xf>
    <xf numFmtId="0" fontId="18" fillId="10" borderId="0" xfId="0" applyFont="1" applyFill="1" applyAlignment="1">
      <alignment horizontal="center" vertical="center"/>
    </xf>
    <xf numFmtId="0" fontId="19" fillId="0" borderId="0" xfId="0" applyFont="1" applyAlignment="1">
      <alignment vertical="center" wrapText="1"/>
    </xf>
    <xf numFmtId="0" fontId="19" fillId="39" borderId="0" xfId="0" applyFont="1" applyFill="1" applyAlignment="1">
      <alignment horizontal="center" vertical="center"/>
    </xf>
    <xf numFmtId="0" fontId="7" fillId="32" borderId="0" xfId="0" applyFont="1" applyFill="1" applyAlignment="1">
      <alignment horizontal="center" vertical="center"/>
    </xf>
    <xf numFmtId="0" fontId="7" fillId="32" borderId="13" xfId="0" applyFont="1" applyFill="1" applyBorder="1" applyAlignment="1">
      <alignment horizontal="center" vertical="center" wrapText="1"/>
    </xf>
    <xf numFmtId="0" fontId="6" fillId="40" borderId="10" xfId="0" applyFont="1" applyFill="1" applyBorder="1" applyAlignment="1">
      <alignment horizontal="right" vertical="center" wrapText="1" indent="1"/>
    </xf>
    <xf numFmtId="0" fontId="6" fillId="40" borderId="10" xfId="0" applyFont="1" applyFill="1" applyBorder="1" applyAlignment="1">
      <alignment horizontal="center" vertical="center" wrapText="1"/>
    </xf>
    <xf numFmtId="0" fontId="9" fillId="36" borderId="10" xfId="0" applyFont="1" applyFill="1" applyBorder="1" applyAlignment="1">
      <alignment horizontal="right" vertical="center" wrapText="1" indent="1"/>
    </xf>
    <xf numFmtId="0" fontId="9" fillId="36" borderId="10" xfId="0"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21" fillId="33" borderId="10" xfId="0" applyFont="1" applyFill="1" applyBorder="1" applyAlignment="1">
      <alignment horizontal="right" vertical="center" wrapText="1" indent="1"/>
    </xf>
    <xf numFmtId="0" fontId="22"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17" fillId="35" borderId="10" xfId="0" applyFont="1" applyFill="1" applyBorder="1" applyAlignment="1">
      <alignment horizontal="right" vertical="center" wrapText="1" indent="1"/>
    </xf>
    <xf numFmtId="0" fontId="23" fillId="35" borderId="10"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8" fillId="36" borderId="10" xfId="0" applyFont="1" applyFill="1" applyBorder="1" applyAlignment="1">
      <alignment horizontal="right" vertical="center" wrapText="1" indent="1"/>
    </xf>
    <xf numFmtId="0" fontId="24" fillId="36" borderId="10" xfId="0" applyFont="1" applyFill="1" applyBorder="1" applyAlignment="1">
      <alignment horizontal="center" vertical="center" wrapText="1"/>
    </xf>
    <xf numFmtId="0" fontId="18" fillId="36" borderId="1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12" fillId="37" borderId="10" xfId="0" applyFont="1" applyFill="1" applyBorder="1" applyAlignment="1">
      <alignment horizontal="right" vertical="center" wrapText="1" indent="1"/>
    </xf>
    <xf numFmtId="0" fontId="25" fillId="37" borderId="10" xfId="0" applyFont="1" applyFill="1" applyBorder="1" applyAlignment="1">
      <alignment horizontal="center" vertical="center" wrapText="1"/>
    </xf>
    <xf numFmtId="0" fontId="12" fillId="37" borderId="10" xfId="0" applyFont="1" applyFill="1" applyBorder="1" applyAlignment="1">
      <alignment horizontal="center" vertical="center" wrapText="1"/>
    </xf>
    <xf numFmtId="164" fontId="7" fillId="32" borderId="0" xfId="48" applyNumberFormat="1" applyFont="1" applyFill="1" applyBorder="1" applyAlignment="1">
      <alignment horizontal="center" vertical="center" wrapText="1"/>
    </xf>
    <xf numFmtId="9" fontId="6" fillId="32" borderId="0" xfId="48" applyFont="1" applyFill="1" applyAlignment="1">
      <alignment horizontal="center" vertical="center" wrapText="1"/>
    </xf>
    <xf numFmtId="0" fontId="26" fillId="0" borderId="10" xfId="0" applyFont="1" applyBorder="1" applyAlignment="1">
      <alignment horizontal="left" vertical="center" wrapText="1"/>
    </xf>
    <xf numFmtId="0" fontId="27" fillId="40" borderId="10" xfId="0" applyFont="1" applyFill="1" applyBorder="1" applyAlignment="1">
      <alignment horizontal="right" vertical="center" wrapText="1" indent="1"/>
    </xf>
    <xf numFmtId="0" fontId="28" fillId="40" borderId="10" xfId="0" applyFont="1" applyFill="1" applyBorder="1" applyAlignment="1">
      <alignment horizontal="center" vertical="center" wrapText="1"/>
    </xf>
    <xf numFmtId="0" fontId="27" fillId="40" borderId="10" xfId="0" applyFont="1" applyFill="1" applyBorder="1" applyAlignment="1">
      <alignment horizontal="center" vertical="center" wrapText="1"/>
    </xf>
    <xf numFmtId="0" fontId="6" fillId="35" borderId="0" xfId="0" applyFont="1" applyFill="1" applyBorder="1" applyAlignment="1">
      <alignment horizontal="left" vertical="top" wrapText="1" inden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32" borderId="10" xfId="0" applyFont="1" applyFill="1" applyBorder="1" applyAlignment="1">
      <alignment horizontal="left" vertical="center" wrapText="1"/>
    </xf>
    <xf numFmtId="0" fontId="6" fillId="36" borderId="10" xfId="0" applyFont="1" applyFill="1" applyBorder="1" applyAlignment="1">
      <alignment horizontal="left" vertical="center" wrapText="1" indent="1"/>
    </xf>
    <xf numFmtId="0" fontId="7" fillId="32" borderId="0" xfId="0" applyFont="1" applyFill="1" applyAlignment="1">
      <alignment horizontal="left" vertical="center" wrapText="1"/>
    </xf>
    <xf numFmtId="0" fontId="9" fillId="32" borderId="0" xfId="0" applyFont="1" applyFill="1" applyAlignment="1">
      <alignment horizontal="left" vertical="center" wrapText="1"/>
    </xf>
    <xf numFmtId="0" fontId="7" fillId="0" borderId="10" xfId="0" applyFont="1" applyBorder="1" applyAlignment="1" applyProtection="1">
      <alignment horizontal="left" vertical="center" wrapText="1" indent="1"/>
      <protection locked="0"/>
    </xf>
    <xf numFmtId="0" fontId="7" fillId="0" borderId="10"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9" fillId="39" borderId="11" xfId="0" applyFont="1" applyFill="1" applyBorder="1" applyAlignment="1">
      <alignment horizontal="center" vertical="center" wrapText="1"/>
    </xf>
    <xf numFmtId="0" fontId="31" fillId="39" borderId="0" xfId="0" applyFont="1" applyFill="1" applyBorder="1" applyAlignment="1">
      <alignment horizontal="center" vertical="center" wrapText="1"/>
    </xf>
    <xf numFmtId="0" fontId="7" fillId="32" borderId="15" xfId="0" applyFont="1" applyFill="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13" fillId="35" borderId="0" xfId="0" applyFont="1" applyFill="1" applyBorder="1" applyAlignment="1">
      <alignment horizontal="center" vertical="center" wrapText="1"/>
    </xf>
    <xf numFmtId="0" fontId="11" fillId="0" borderId="0" xfId="0" applyFont="1" applyBorder="1" applyAlignment="1">
      <alignment horizontal="justify" vertical="center" wrapText="1"/>
    </xf>
    <xf numFmtId="0" fontId="6" fillId="32" borderId="0" xfId="0" applyFont="1" applyFill="1" applyBorder="1" applyAlignment="1">
      <alignment horizontal="center" vertical="center" wrapText="1"/>
    </xf>
    <xf numFmtId="0" fontId="11" fillId="32" borderId="0" xfId="0" applyFont="1" applyFill="1" applyBorder="1" applyAlignment="1">
      <alignment horizontal="justify"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13" fillId="32" borderId="0" xfId="0" applyFont="1" applyFill="1" applyAlignment="1">
      <alignment horizontal="left" vertical="center" wrapText="1"/>
    </xf>
    <xf numFmtId="0" fontId="19" fillId="32" borderId="0" xfId="0" applyFont="1" applyFill="1" applyAlignment="1">
      <alignment horizontal="left" vertical="center" wrapText="1"/>
    </xf>
    <xf numFmtId="0" fontId="18" fillId="32" borderId="0" xfId="0" applyFont="1" applyFill="1" applyAlignment="1">
      <alignment horizontal="left" vertical="center" wrapText="1"/>
    </xf>
    <xf numFmtId="0" fontId="13" fillId="0" borderId="0" xfId="0" applyFont="1" applyBorder="1" applyAlignment="1">
      <alignment horizontal="left" vertical="center" wrapText="1"/>
    </xf>
    <xf numFmtId="0" fontId="7" fillId="36" borderId="10" xfId="0" applyFont="1" applyFill="1" applyBorder="1" applyAlignment="1">
      <alignment horizontal="center" vertical="center" textRotation="90" wrapText="1"/>
    </xf>
    <xf numFmtId="0" fontId="32" fillId="0" borderId="10" xfId="0" applyFont="1" applyBorder="1" applyAlignment="1" applyProtection="1">
      <alignment horizontal="left" vertical="center" wrapText="1" indent="1"/>
      <protection locked="0"/>
    </xf>
    <xf numFmtId="0" fontId="7" fillId="4" borderId="10" xfId="0" applyFont="1" applyFill="1" applyBorder="1" applyAlignment="1" applyProtection="1">
      <alignment horizontal="center" vertical="center" wrapText="1"/>
      <protection locked="0"/>
    </xf>
    <xf numFmtId="0" fontId="8" fillId="32" borderId="0"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41"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15" fillId="42" borderId="10" xfId="0" applyFont="1" applyFill="1" applyBorder="1" applyAlignment="1" applyProtection="1">
      <alignment horizontal="center" vertical="center" wrapText="1"/>
      <protection locked="0"/>
    </xf>
    <xf numFmtId="0" fontId="7" fillId="0" borderId="17" xfId="0" applyFont="1" applyBorder="1" applyAlignment="1">
      <alignment vertical="center" wrapText="1"/>
    </xf>
    <xf numFmtId="0" fontId="1" fillId="0" borderId="17" xfId="0" applyFont="1" applyBorder="1" applyAlignment="1">
      <alignment horizontal="center" vertical="center" wrapText="1"/>
    </xf>
    <xf numFmtId="0" fontId="15" fillId="0" borderId="10" xfId="0" applyFont="1" applyFill="1" applyBorder="1" applyAlignment="1" applyProtection="1">
      <alignment horizontal="center" vertical="center" wrapText="1"/>
      <protection locked="0"/>
    </xf>
    <xf numFmtId="0" fontId="1" fillId="0" borderId="18" xfId="0" applyFont="1" applyBorder="1" applyAlignment="1">
      <alignment vertical="center" wrapText="1"/>
    </xf>
    <xf numFmtId="0" fontId="1" fillId="0" borderId="0" xfId="0" applyFont="1" applyBorder="1" applyAlignment="1">
      <alignment horizontal="center" vertical="center" wrapText="1"/>
    </xf>
    <xf numFmtId="0" fontId="33" fillId="0" borderId="19" xfId="0" applyFont="1" applyBorder="1" applyAlignment="1">
      <alignment horizontal="left" vertical="center" wrapText="1"/>
    </xf>
    <xf numFmtId="0" fontId="33"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29" fillId="35" borderId="0"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20"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6" fillId="34" borderId="14" xfId="0" applyFont="1" applyFill="1" applyBorder="1" applyAlignment="1">
      <alignment horizontal="left" vertical="center" wrapText="1" indent="1"/>
    </xf>
    <xf numFmtId="0" fontId="6" fillId="34" borderId="10" xfId="0" applyFont="1" applyFill="1" applyBorder="1" applyAlignment="1">
      <alignment horizontal="left" vertical="center" wrapText="1" indent="1"/>
    </xf>
    <xf numFmtId="0" fontId="7" fillId="32" borderId="10" xfId="0" applyFont="1" applyFill="1" applyBorder="1" applyAlignment="1">
      <alignment horizontal="left" vertical="center" wrapText="1"/>
    </xf>
    <xf numFmtId="0" fontId="6" fillId="36" borderId="10" xfId="0" applyFont="1" applyFill="1" applyBorder="1" applyAlignment="1">
      <alignment horizontal="left" vertical="center" wrapText="1" indent="1"/>
    </xf>
    <xf numFmtId="0" fontId="6" fillId="33" borderId="10" xfId="0" applyFont="1" applyFill="1" applyBorder="1" applyAlignment="1">
      <alignment horizontal="left" vertical="center" wrapText="1" indent="1"/>
    </xf>
    <xf numFmtId="0" fontId="7" fillId="0" borderId="10" xfId="0" applyFont="1" applyBorder="1" applyAlignment="1">
      <alignment horizontal="left" vertical="center"/>
    </xf>
    <xf numFmtId="0" fontId="6" fillId="35" borderId="10" xfId="0" applyFont="1" applyFill="1" applyBorder="1" applyAlignment="1">
      <alignment horizontal="left" vertical="center" wrapText="1" indent="1"/>
    </xf>
    <xf numFmtId="0" fontId="8" fillId="32" borderId="0" xfId="0" applyFont="1" applyFill="1" applyBorder="1" applyAlignment="1">
      <alignment horizontal="center" vertical="center" wrapText="1"/>
    </xf>
    <xf numFmtId="0" fontId="7" fillId="32" borderId="0" xfId="0" applyFont="1" applyFill="1" applyAlignment="1">
      <alignment horizontal="left" vertical="center" wrapText="1"/>
    </xf>
    <xf numFmtId="0" fontId="19" fillId="33" borderId="0" xfId="0" applyFont="1" applyFill="1" applyAlignment="1">
      <alignment horizontal="left" vertical="center" wrapText="1"/>
    </xf>
    <xf numFmtId="0" fontId="19" fillId="32" borderId="0" xfId="0" applyFont="1" applyFill="1" applyAlignment="1">
      <alignment horizontal="left" vertical="center" wrapText="1"/>
    </xf>
    <xf numFmtId="0" fontId="12" fillId="36" borderId="0" xfId="0" applyFont="1" applyFill="1" applyAlignment="1">
      <alignment horizontal="left" vertical="center" wrapText="1" indent="1"/>
    </xf>
    <xf numFmtId="0" fontId="13" fillId="35" borderId="0" xfId="0" applyFont="1" applyFill="1" applyAlignment="1">
      <alignment horizontal="left" vertical="center" wrapText="1"/>
    </xf>
    <xf numFmtId="0" fontId="13" fillId="32" borderId="0" xfId="0" applyFont="1" applyFill="1" applyAlignment="1">
      <alignment horizontal="left" vertical="center" wrapText="1"/>
    </xf>
    <xf numFmtId="0" fontId="9" fillId="32" borderId="0" xfId="0" applyFont="1" applyFill="1" applyAlignment="1">
      <alignment horizontal="left" vertical="center" wrapText="1"/>
    </xf>
    <xf numFmtId="0" fontId="9" fillId="34" borderId="0" xfId="0" applyFont="1" applyFill="1" applyAlignment="1">
      <alignment horizontal="left" vertical="center" wrapText="1"/>
    </xf>
    <xf numFmtId="0" fontId="18" fillId="4" borderId="0" xfId="0" applyFont="1" applyFill="1" applyAlignment="1">
      <alignment horizontal="left" vertical="center" wrapText="1"/>
    </xf>
    <xf numFmtId="0" fontId="18" fillId="32" borderId="0" xfId="0" applyFont="1" applyFill="1" applyAlignment="1">
      <alignment horizontal="left" vertical="center" wrapText="1"/>
    </xf>
    <xf numFmtId="0" fontId="6" fillId="32" borderId="0" xfId="0" applyFont="1" applyFill="1" applyAlignment="1">
      <alignment horizontal="left" vertical="center" wrapText="1"/>
    </xf>
    <xf numFmtId="0" fontId="6" fillId="32" borderId="21" xfId="0" applyFont="1" applyFill="1" applyBorder="1" applyAlignment="1">
      <alignment horizontal="left" vertical="center" wrapText="1"/>
    </xf>
    <xf numFmtId="0" fontId="6"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2" borderId="0" xfId="0" applyFont="1" applyFill="1" applyAlignment="1">
      <alignment horizontal="left" vertical="center" wrapText="1" indent="1"/>
    </xf>
    <xf numFmtId="0" fontId="8" fillId="32" borderId="0" xfId="0" applyFont="1" applyFill="1" applyBorder="1" applyAlignment="1">
      <alignment horizontal="left" vertical="center" wrapText="1" indent="3"/>
    </xf>
    <xf numFmtId="0" fontId="30" fillId="37" borderId="0" xfId="0" applyFont="1" applyFill="1" applyBorder="1" applyAlignment="1">
      <alignment horizontal="center" vertical="center" wrapText="1"/>
    </xf>
    <xf numFmtId="0" fontId="16" fillId="36" borderId="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0">
    <dxf>
      <fill>
        <patternFill>
          <bgColor indexed="43"/>
        </patternFill>
      </fill>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55"/>
      </font>
    </dxf>
    <dxf>
      <font>
        <color indexed="17"/>
      </font>
      <fill>
        <patternFill>
          <bgColor indexed="42"/>
        </patternFill>
      </fill>
    </dxf>
    <dxf>
      <font>
        <color indexed="20"/>
      </font>
      <fill>
        <patternFill>
          <bgColor indexed="45"/>
        </patternFill>
      </fill>
    </dxf>
    <dxf>
      <font>
        <color indexed="23"/>
      </font>
      <fill>
        <patternFill>
          <bgColor indexed="22"/>
        </patternFill>
      </fill>
    </dxf>
    <dxf>
      <font>
        <color indexed="17"/>
      </font>
      <fill>
        <patternFill>
          <bgColor indexed="42"/>
        </patternFill>
      </fill>
    </dxf>
    <dxf>
      <font>
        <color indexed="20"/>
      </font>
      <fill>
        <patternFill>
          <bgColor indexed="45"/>
        </patternFill>
      </fill>
    </dxf>
    <dxf>
      <font>
        <color indexed="23"/>
      </font>
      <fill>
        <patternFill>
          <bgColor indexed="22"/>
        </patternFill>
      </fill>
    </dxf>
    <dxf>
      <font>
        <color indexed="55"/>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border/>
    </dxf>
    <dxf>
      <font>
        <color rgb="FF969696"/>
      </font>
      <border/>
    </dxf>
    <dxf>
      <font>
        <color rgb="FF808080"/>
      </font>
      <fill>
        <patternFill>
          <bgColor rgb="FFC0C0C0"/>
        </patternFill>
      </fill>
      <border/>
    </dxf>
    <dxf>
      <font>
        <color rgb="FF800080"/>
      </font>
      <fill>
        <patternFill>
          <bgColor rgb="FFFF99CC"/>
        </patternFill>
      </fill>
      <border/>
    </dxf>
    <dxf>
      <font>
        <color rgb="FF008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306"/>
  <sheetViews>
    <sheetView showGridLines="0" tabSelected="1" zoomScale="60" zoomScaleNormal="60" zoomScaleSheetLayoutView="100" zoomScalePageLayoutView="0" workbookViewId="0" topLeftCell="A1">
      <pane xSplit="5" ySplit="4" topLeftCell="F5" activePane="bottomRight" state="frozen"/>
      <selection pane="topLeft" activeCell="A1" sqref="A1"/>
      <selection pane="topRight" activeCell="F1" sqref="F1"/>
      <selection pane="bottomLeft" activeCell="A4" sqref="A4"/>
      <selection pane="bottomRight" activeCell="F1" sqref="F1:H1"/>
    </sheetView>
  </sheetViews>
  <sheetFormatPr defaultColWidth="9.140625" defaultRowHeight="15"/>
  <cols>
    <col min="1" max="1" width="13.140625" style="23" customWidth="1"/>
    <col min="2" max="2" width="16.421875" style="3" customWidth="1"/>
    <col min="3" max="3" width="18.28125" style="4" customWidth="1"/>
    <col min="4" max="4" width="3.140625" style="5" customWidth="1"/>
    <col min="5" max="5" width="14.7109375" style="4" customWidth="1"/>
    <col min="6" max="6" width="71.57421875" style="4" customWidth="1"/>
    <col min="7" max="7" width="18.8515625" style="4" customWidth="1"/>
    <col min="8" max="8" width="17.8515625" style="103" customWidth="1"/>
    <col min="9" max="9" width="1.28515625" style="4" customWidth="1"/>
    <col min="10" max="10" width="31.8515625" style="1" customWidth="1"/>
    <col min="11" max="12" width="4.421875" style="1" customWidth="1"/>
    <col min="13" max="16384" width="9.140625" style="1" customWidth="1"/>
  </cols>
  <sheetData>
    <row r="1" spans="1:9" s="6" customFormat="1" ht="42" customHeight="1">
      <c r="A1" s="69"/>
      <c r="B1" s="121" t="s">
        <v>737</v>
      </c>
      <c r="C1" s="121"/>
      <c r="D1" s="121"/>
      <c r="E1" s="121"/>
      <c r="F1" s="136" t="s">
        <v>750</v>
      </c>
      <c r="G1" s="136"/>
      <c r="H1" s="136"/>
      <c r="I1" s="31"/>
    </row>
    <row r="2" spans="1:9" s="6" customFormat="1" ht="12.75" customHeight="1">
      <c r="A2" s="21"/>
      <c r="B2" s="31"/>
      <c r="C2" s="31"/>
      <c r="D2" s="31"/>
      <c r="E2" s="31"/>
      <c r="F2" s="31"/>
      <c r="G2" s="31"/>
      <c r="H2" s="101"/>
      <c r="I2" s="31"/>
    </row>
    <row r="3" spans="1:9" s="2" customFormat="1" ht="59.25" customHeight="1">
      <c r="A3" s="8" t="s">
        <v>151</v>
      </c>
      <c r="B3" s="8" t="s">
        <v>152</v>
      </c>
      <c r="C3" s="8" t="s">
        <v>564</v>
      </c>
      <c r="D3" s="9" t="s">
        <v>198</v>
      </c>
      <c r="E3" s="10" t="s">
        <v>530</v>
      </c>
      <c r="F3" s="11" t="s">
        <v>626</v>
      </c>
      <c r="G3" s="12" t="s">
        <v>620</v>
      </c>
      <c r="H3" s="13" t="s">
        <v>741</v>
      </c>
      <c r="I3" s="27"/>
    </row>
    <row r="4" spans="1:9" s="2" customFormat="1" ht="11.25">
      <c r="A4" s="22"/>
      <c r="B4" s="15"/>
      <c r="C4" s="14"/>
      <c r="D4" s="16"/>
      <c r="E4" s="14"/>
      <c r="F4" s="14"/>
      <c r="G4" s="14"/>
      <c r="H4" s="14"/>
      <c r="I4" s="27"/>
    </row>
    <row r="5" spans="1:9" ht="33.75">
      <c r="A5" s="129">
        <v>13</v>
      </c>
      <c r="B5" s="72" t="s">
        <v>627</v>
      </c>
      <c r="C5" s="70" t="s">
        <v>627</v>
      </c>
      <c r="D5" s="7" t="s">
        <v>625</v>
      </c>
      <c r="E5" s="70" t="s">
        <v>317</v>
      </c>
      <c r="F5" s="30" t="s">
        <v>491</v>
      </c>
      <c r="G5" s="77" t="s">
        <v>510</v>
      </c>
      <c r="H5" s="107" t="s">
        <v>742</v>
      </c>
      <c r="I5" s="27"/>
    </row>
    <row r="6" spans="1:9" ht="29.25" customHeight="1">
      <c r="A6" s="130"/>
      <c r="B6" s="70" t="s">
        <v>705</v>
      </c>
      <c r="C6" s="70" t="s">
        <v>705</v>
      </c>
      <c r="D6" s="7" t="s">
        <v>706</v>
      </c>
      <c r="E6" s="70" t="s">
        <v>492</v>
      </c>
      <c r="F6" s="30" t="s">
        <v>249</v>
      </c>
      <c r="G6" s="77" t="s">
        <v>256</v>
      </c>
      <c r="H6" s="111" t="s">
        <v>742</v>
      </c>
      <c r="I6" s="27"/>
    </row>
    <row r="7" spans="1:9" ht="27" customHeight="1">
      <c r="A7" s="130"/>
      <c r="B7" s="125" t="s">
        <v>628</v>
      </c>
      <c r="C7" s="70" t="s">
        <v>436</v>
      </c>
      <c r="D7" s="126" t="s">
        <v>625</v>
      </c>
      <c r="E7" s="122" t="s">
        <v>531</v>
      </c>
      <c r="F7" s="30" t="s">
        <v>565</v>
      </c>
      <c r="G7" s="77" t="s">
        <v>526</v>
      </c>
      <c r="H7" s="114" t="s">
        <v>742</v>
      </c>
      <c r="I7" s="27"/>
    </row>
    <row r="8" spans="1:9" ht="37.5" customHeight="1">
      <c r="A8" s="130"/>
      <c r="B8" s="125"/>
      <c r="C8" s="70" t="s">
        <v>60</v>
      </c>
      <c r="D8" s="128"/>
      <c r="E8" s="123"/>
      <c r="F8" s="30" t="s">
        <v>61</v>
      </c>
      <c r="G8" s="77" t="s">
        <v>526</v>
      </c>
      <c r="H8" s="111" t="s">
        <v>742</v>
      </c>
      <c r="I8" s="27"/>
    </row>
    <row r="9" spans="1:9" ht="33.75">
      <c r="A9" s="130"/>
      <c r="B9" s="125"/>
      <c r="C9" s="70" t="s">
        <v>566</v>
      </c>
      <c r="D9" s="7" t="s">
        <v>699</v>
      </c>
      <c r="E9" s="70" t="s">
        <v>532</v>
      </c>
      <c r="F9" s="30" t="s">
        <v>703</v>
      </c>
      <c r="G9" s="77" t="s">
        <v>526</v>
      </c>
      <c r="H9" s="108" t="s">
        <v>597</v>
      </c>
      <c r="I9" s="27"/>
    </row>
    <row r="10" spans="1:9" ht="39.75" customHeight="1">
      <c r="A10" s="130"/>
      <c r="B10" s="125"/>
      <c r="C10" s="70" t="s">
        <v>290</v>
      </c>
      <c r="D10" s="7" t="s">
        <v>625</v>
      </c>
      <c r="E10" s="70" t="s">
        <v>533</v>
      </c>
      <c r="F10" s="30" t="s">
        <v>62</v>
      </c>
      <c r="G10" s="77" t="s">
        <v>547</v>
      </c>
      <c r="H10" s="107">
        <v>1</v>
      </c>
      <c r="I10" s="27"/>
    </row>
    <row r="11" spans="1:9" s="6" customFormat="1" ht="56.25">
      <c r="A11" s="130"/>
      <c r="B11" s="131" t="s">
        <v>629</v>
      </c>
      <c r="C11" s="70" t="s">
        <v>629</v>
      </c>
      <c r="D11" s="7" t="s">
        <v>269</v>
      </c>
      <c r="E11" s="70" t="s">
        <v>534</v>
      </c>
      <c r="F11" s="30" t="s">
        <v>542</v>
      </c>
      <c r="G11" s="77" t="s">
        <v>526</v>
      </c>
      <c r="H11" s="108" t="s">
        <v>597</v>
      </c>
      <c r="I11" s="27"/>
    </row>
    <row r="12" spans="1:9" s="6" customFormat="1" ht="45">
      <c r="A12" s="130"/>
      <c r="B12" s="131"/>
      <c r="C12" s="70" t="s">
        <v>57</v>
      </c>
      <c r="D12" s="7" t="s">
        <v>625</v>
      </c>
      <c r="E12" s="70" t="s">
        <v>535</v>
      </c>
      <c r="F12" s="30" t="s">
        <v>147</v>
      </c>
      <c r="G12" s="77" t="s">
        <v>547</v>
      </c>
      <c r="H12" s="107" t="s">
        <v>738</v>
      </c>
      <c r="I12" s="27"/>
    </row>
    <row r="13" spans="1:9" s="6" customFormat="1" ht="22.5">
      <c r="A13" s="130"/>
      <c r="B13" s="131" t="s">
        <v>59</v>
      </c>
      <c r="C13" s="70" t="s">
        <v>59</v>
      </c>
      <c r="D13" s="7" t="s">
        <v>54</v>
      </c>
      <c r="E13" s="70" t="s">
        <v>148</v>
      </c>
      <c r="F13" s="30" t="s">
        <v>58</v>
      </c>
      <c r="G13" s="77" t="s">
        <v>547</v>
      </c>
      <c r="H13" s="108" t="s">
        <v>76</v>
      </c>
      <c r="I13" s="27"/>
    </row>
    <row r="14" spans="1:9" s="6" customFormat="1" ht="33.75">
      <c r="A14" s="130"/>
      <c r="B14" s="131"/>
      <c r="C14" s="70" t="s">
        <v>259</v>
      </c>
      <c r="D14" s="7" t="s">
        <v>257</v>
      </c>
      <c r="E14" s="70" t="s">
        <v>149</v>
      </c>
      <c r="F14" s="30" t="s">
        <v>260</v>
      </c>
      <c r="G14" s="77" t="s">
        <v>547</v>
      </c>
      <c r="H14" s="110" t="s">
        <v>740</v>
      </c>
      <c r="I14" s="27"/>
    </row>
    <row r="15" spans="1:9" ht="21" customHeight="1">
      <c r="A15" s="132" t="s">
        <v>682</v>
      </c>
      <c r="B15" s="125" t="s">
        <v>607</v>
      </c>
      <c r="C15" s="122" t="s">
        <v>603</v>
      </c>
      <c r="D15" s="7" t="s">
        <v>625</v>
      </c>
      <c r="E15" s="70" t="s">
        <v>536</v>
      </c>
      <c r="F15" s="30" t="s">
        <v>359</v>
      </c>
      <c r="G15" s="77" t="s">
        <v>526</v>
      </c>
      <c r="H15" s="107">
        <v>1</v>
      </c>
      <c r="I15" s="27"/>
    </row>
    <row r="16" spans="1:9" ht="21" customHeight="1">
      <c r="A16" s="132"/>
      <c r="B16" s="125"/>
      <c r="C16" s="124"/>
      <c r="D16" s="126" t="s">
        <v>75</v>
      </c>
      <c r="E16" s="70" t="s">
        <v>537</v>
      </c>
      <c r="F16" s="30" t="s">
        <v>354</v>
      </c>
      <c r="G16" s="77" t="s">
        <v>526</v>
      </c>
      <c r="H16" s="107">
        <v>1</v>
      </c>
      <c r="I16" s="27"/>
    </row>
    <row r="17" spans="1:9" ht="18" customHeight="1">
      <c r="A17" s="132"/>
      <c r="B17" s="125"/>
      <c r="C17" s="124"/>
      <c r="D17" s="127"/>
      <c r="E17" s="70" t="s">
        <v>538</v>
      </c>
      <c r="F17" s="30" t="s">
        <v>437</v>
      </c>
      <c r="G17" s="77" t="s">
        <v>526</v>
      </c>
      <c r="H17" s="107">
        <v>1</v>
      </c>
      <c r="I17" s="27"/>
    </row>
    <row r="18" spans="1:9" ht="21" customHeight="1">
      <c r="A18" s="132"/>
      <c r="B18" s="125"/>
      <c r="C18" s="124"/>
      <c r="D18" s="127"/>
      <c r="E18" s="122" t="s">
        <v>539</v>
      </c>
      <c r="F18" s="30" t="s">
        <v>355</v>
      </c>
      <c r="G18" s="77" t="s">
        <v>526</v>
      </c>
      <c r="H18" s="109">
        <v>1</v>
      </c>
      <c r="I18" s="27"/>
    </row>
    <row r="19" spans="1:9" ht="21" customHeight="1">
      <c r="A19" s="132"/>
      <c r="B19" s="125"/>
      <c r="C19" s="124"/>
      <c r="D19" s="127"/>
      <c r="E19" s="123"/>
      <c r="F19" s="30" t="s">
        <v>356</v>
      </c>
      <c r="G19" s="77" t="s">
        <v>526</v>
      </c>
      <c r="H19" s="109">
        <v>1</v>
      </c>
      <c r="I19" s="27"/>
    </row>
    <row r="20" spans="1:9" ht="21" customHeight="1">
      <c r="A20" s="132"/>
      <c r="B20" s="125"/>
      <c r="C20" s="124"/>
      <c r="D20" s="127"/>
      <c r="E20" s="70" t="s">
        <v>540</v>
      </c>
      <c r="F20" s="30" t="s">
        <v>357</v>
      </c>
      <c r="G20" s="77" t="s">
        <v>526</v>
      </c>
      <c r="H20" s="107">
        <v>1</v>
      </c>
      <c r="I20" s="27"/>
    </row>
    <row r="21" spans="1:9" ht="18.75" customHeight="1">
      <c r="A21" s="132"/>
      <c r="B21" s="125"/>
      <c r="C21" s="124"/>
      <c r="D21" s="127"/>
      <c r="E21" s="70" t="s">
        <v>315</v>
      </c>
      <c r="F21" s="30" t="s">
        <v>358</v>
      </c>
      <c r="G21" s="77" t="s">
        <v>526</v>
      </c>
      <c r="H21" s="107">
        <v>1</v>
      </c>
      <c r="I21" s="27"/>
    </row>
    <row r="22" spans="1:9" ht="74.25" customHeight="1">
      <c r="A22" s="132"/>
      <c r="B22" s="125"/>
      <c r="C22" s="124"/>
      <c r="D22" s="127"/>
      <c r="E22" s="122" t="s">
        <v>316</v>
      </c>
      <c r="F22" s="30" t="s">
        <v>379</v>
      </c>
      <c r="G22" s="77" t="s">
        <v>545</v>
      </c>
      <c r="H22" s="107">
        <v>1</v>
      </c>
      <c r="I22" s="27"/>
    </row>
    <row r="23" spans="1:9" ht="61.5" customHeight="1">
      <c r="A23" s="132"/>
      <c r="B23" s="125"/>
      <c r="C23" s="124"/>
      <c r="D23" s="127"/>
      <c r="E23" s="124"/>
      <c r="F23" s="30" t="s">
        <v>571</v>
      </c>
      <c r="G23" s="77" t="s">
        <v>545</v>
      </c>
      <c r="H23" s="107">
        <v>1</v>
      </c>
      <c r="I23" s="27"/>
    </row>
    <row r="24" spans="1:9" ht="71.25" customHeight="1">
      <c r="A24" s="132"/>
      <c r="B24" s="125"/>
      <c r="C24" s="124"/>
      <c r="D24" s="127"/>
      <c r="E24" s="124"/>
      <c r="F24" s="30" t="s">
        <v>719</v>
      </c>
      <c r="G24" s="77" t="s">
        <v>526</v>
      </c>
      <c r="H24" s="107">
        <v>1</v>
      </c>
      <c r="I24" s="27"/>
    </row>
    <row r="25" spans="1:9" ht="48" customHeight="1">
      <c r="A25" s="132"/>
      <c r="B25" s="125"/>
      <c r="C25" s="124"/>
      <c r="D25" s="127"/>
      <c r="E25" s="124"/>
      <c r="F25" s="30" t="s">
        <v>720</v>
      </c>
      <c r="G25" s="77" t="s">
        <v>545</v>
      </c>
      <c r="H25" s="107">
        <v>1</v>
      </c>
      <c r="I25" s="27"/>
    </row>
    <row r="26" spans="1:9" ht="62.25" customHeight="1">
      <c r="A26" s="132"/>
      <c r="B26" s="125"/>
      <c r="C26" s="123"/>
      <c r="D26" s="128"/>
      <c r="E26" s="123"/>
      <c r="F26" s="30" t="s">
        <v>721</v>
      </c>
      <c r="G26" s="77" t="s">
        <v>545</v>
      </c>
      <c r="H26" s="107">
        <v>1</v>
      </c>
      <c r="I26" s="27"/>
    </row>
    <row r="27" spans="1:9" ht="61.5" customHeight="1">
      <c r="A27" s="132"/>
      <c r="B27" s="70" t="s">
        <v>630</v>
      </c>
      <c r="C27" s="70" t="s">
        <v>630</v>
      </c>
      <c r="D27" s="7" t="s">
        <v>75</v>
      </c>
      <c r="E27" s="70" t="s">
        <v>318</v>
      </c>
      <c r="F27" s="30" t="s">
        <v>268</v>
      </c>
      <c r="G27" s="77" t="s">
        <v>526</v>
      </c>
      <c r="H27" s="109">
        <v>1</v>
      </c>
      <c r="I27" s="27"/>
    </row>
    <row r="28" spans="1:9" ht="37.5" customHeight="1">
      <c r="A28" s="132"/>
      <c r="B28" s="125" t="s">
        <v>649</v>
      </c>
      <c r="C28" s="70" t="s">
        <v>649</v>
      </c>
      <c r="D28" s="126" t="s">
        <v>700</v>
      </c>
      <c r="E28" s="122" t="s">
        <v>319</v>
      </c>
      <c r="F28" s="30" t="s">
        <v>361</v>
      </c>
      <c r="G28" s="77" t="s">
        <v>526</v>
      </c>
      <c r="H28" s="108" t="s">
        <v>597</v>
      </c>
      <c r="I28" s="27"/>
    </row>
    <row r="29" spans="1:9" ht="19.5" customHeight="1">
      <c r="A29" s="132"/>
      <c r="B29" s="125"/>
      <c r="C29" s="70" t="s">
        <v>440</v>
      </c>
      <c r="D29" s="128"/>
      <c r="E29" s="123"/>
      <c r="F29" s="30" t="s">
        <v>360</v>
      </c>
      <c r="G29" s="77"/>
      <c r="H29" s="108" t="s">
        <v>597</v>
      </c>
      <c r="I29" s="27"/>
    </row>
    <row r="30" spans="1:9" ht="20.25" customHeight="1">
      <c r="A30" s="132"/>
      <c r="B30" s="125" t="s">
        <v>650</v>
      </c>
      <c r="C30" s="70" t="s">
        <v>650</v>
      </c>
      <c r="D30" s="126" t="s">
        <v>625</v>
      </c>
      <c r="E30" s="70" t="s">
        <v>320</v>
      </c>
      <c r="F30" s="30" t="s">
        <v>650</v>
      </c>
      <c r="G30" s="77" t="s">
        <v>526</v>
      </c>
      <c r="H30" s="109">
        <v>1</v>
      </c>
      <c r="I30" s="27"/>
    </row>
    <row r="31" spans="1:9" ht="32.25" customHeight="1">
      <c r="A31" s="132"/>
      <c r="B31" s="125"/>
      <c r="C31" s="122" t="s">
        <v>200</v>
      </c>
      <c r="D31" s="127"/>
      <c r="E31" s="70" t="s">
        <v>321</v>
      </c>
      <c r="F31" s="30" t="s">
        <v>390</v>
      </c>
      <c r="G31" s="77" t="s">
        <v>526</v>
      </c>
      <c r="H31" s="107">
        <v>1</v>
      </c>
      <c r="I31" s="27"/>
    </row>
    <row r="32" spans="1:9" ht="29.25" customHeight="1">
      <c r="A32" s="132"/>
      <c r="B32" s="125"/>
      <c r="C32" s="124"/>
      <c r="D32" s="127"/>
      <c r="E32" s="70" t="s">
        <v>320</v>
      </c>
      <c r="F32" s="30" t="s">
        <v>362</v>
      </c>
      <c r="G32" s="77" t="s">
        <v>526</v>
      </c>
      <c r="H32" s="107">
        <v>1</v>
      </c>
      <c r="I32" s="27"/>
    </row>
    <row r="33" spans="1:9" ht="29.25" customHeight="1">
      <c r="A33" s="132"/>
      <c r="B33" s="125"/>
      <c r="C33" s="123"/>
      <c r="D33" s="128"/>
      <c r="E33" s="70" t="s">
        <v>320</v>
      </c>
      <c r="F33" s="30" t="s">
        <v>363</v>
      </c>
      <c r="G33" s="77" t="s">
        <v>526</v>
      </c>
      <c r="H33" s="107">
        <v>1</v>
      </c>
      <c r="I33" s="27"/>
    </row>
    <row r="34" spans="1:9" ht="33.75">
      <c r="A34" s="132"/>
      <c r="B34" s="70" t="s">
        <v>651</v>
      </c>
      <c r="C34" s="70" t="s">
        <v>651</v>
      </c>
      <c r="D34" s="7" t="s">
        <v>625</v>
      </c>
      <c r="E34" s="70" t="s">
        <v>322</v>
      </c>
      <c r="F34" s="30" t="s">
        <v>483</v>
      </c>
      <c r="G34" s="77" t="s">
        <v>526</v>
      </c>
      <c r="H34" s="107">
        <v>1</v>
      </c>
      <c r="I34" s="27"/>
    </row>
    <row r="35" spans="1:9" ht="45" customHeight="1">
      <c r="A35" s="133" t="s">
        <v>683</v>
      </c>
      <c r="B35" s="125"/>
      <c r="C35" s="122" t="s">
        <v>604</v>
      </c>
      <c r="D35" s="126" t="s">
        <v>75</v>
      </c>
      <c r="E35" s="122" t="s">
        <v>323</v>
      </c>
      <c r="F35" s="30" t="s">
        <v>199</v>
      </c>
      <c r="G35" s="77" t="s">
        <v>526</v>
      </c>
      <c r="H35" s="107" t="s">
        <v>739</v>
      </c>
      <c r="I35" s="27"/>
    </row>
    <row r="36" spans="1:9" ht="18" customHeight="1">
      <c r="A36" s="133"/>
      <c r="B36" s="125"/>
      <c r="C36" s="124"/>
      <c r="D36" s="127"/>
      <c r="E36" s="123"/>
      <c r="F36" s="65" t="s">
        <v>302</v>
      </c>
      <c r="G36" s="77" t="s">
        <v>526</v>
      </c>
      <c r="H36" s="107" t="s">
        <v>739</v>
      </c>
      <c r="I36" s="27"/>
    </row>
    <row r="37" spans="1:9" ht="45">
      <c r="A37" s="133"/>
      <c r="B37" s="125"/>
      <c r="C37" s="124"/>
      <c r="D37" s="127"/>
      <c r="E37" s="70" t="s">
        <v>324</v>
      </c>
      <c r="F37" s="30" t="s">
        <v>304</v>
      </c>
      <c r="G37" s="77" t="s">
        <v>526</v>
      </c>
      <c r="H37" s="107" t="s">
        <v>739</v>
      </c>
      <c r="I37" s="27"/>
    </row>
    <row r="38" spans="1:9" ht="45">
      <c r="A38" s="133"/>
      <c r="B38" s="125"/>
      <c r="C38" s="124"/>
      <c r="D38" s="127"/>
      <c r="E38" s="70" t="s">
        <v>325</v>
      </c>
      <c r="F38" s="30" t="s">
        <v>307</v>
      </c>
      <c r="G38" s="77" t="s">
        <v>526</v>
      </c>
      <c r="H38" s="107" t="s">
        <v>739</v>
      </c>
      <c r="I38" s="27"/>
    </row>
    <row r="39" spans="1:9" ht="24" customHeight="1">
      <c r="A39" s="133"/>
      <c r="B39" s="125"/>
      <c r="C39" s="124"/>
      <c r="D39" s="127"/>
      <c r="E39" s="70" t="s">
        <v>326</v>
      </c>
      <c r="F39" s="30" t="s">
        <v>308</v>
      </c>
      <c r="G39" s="77" t="s">
        <v>526</v>
      </c>
      <c r="H39" s="107" t="s">
        <v>739</v>
      </c>
      <c r="I39" s="27"/>
    </row>
    <row r="40" spans="1:9" ht="45">
      <c r="A40" s="133"/>
      <c r="B40" s="125"/>
      <c r="C40" s="124"/>
      <c r="D40" s="128"/>
      <c r="E40" s="70" t="s">
        <v>327</v>
      </c>
      <c r="F40" s="30" t="s">
        <v>41</v>
      </c>
      <c r="G40" s="77" t="s">
        <v>526</v>
      </c>
      <c r="H40" s="107">
        <v>1</v>
      </c>
      <c r="I40" s="27"/>
    </row>
    <row r="41" spans="1:9" ht="33.75">
      <c r="A41" s="133"/>
      <c r="B41" s="125"/>
      <c r="C41" s="123"/>
      <c r="D41" s="7" t="s">
        <v>625</v>
      </c>
      <c r="E41" s="70" t="s">
        <v>493</v>
      </c>
      <c r="F41" s="30" t="s">
        <v>183</v>
      </c>
      <c r="G41" s="77" t="s">
        <v>547</v>
      </c>
      <c r="H41" s="107" t="s">
        <v>739</v>
      </c>
      <c r="I41" s="27"/>
    </row>
    <row r="42" spans="1:9" ht="33.75" customHeight="1">
      <c r="A42" s="135" t="s">
        <v>21</v>
      </c>
      <c r="B42" s="125" t="s">
        <v>472</v>
      </c>
      <c r="C42" s="122" t="s">
        <v>608</v>
      </c>
      <c r="D42" s="126" t="s">
        <v>75</v>
      </c>
      <c r="E42" s="70" t="s">
        <v>328</v>
      </c>
      <c r="F42" s="30" t="s">
        <v>49</v>
      </c>
      <c r="G42" s="77" t="s">
        <v>526</v>
      </c>
      <c r="H42" s="107">
        <v>1</v>
      </c>
      <c r="I42" s="27"/>
    </row>
    <row r="43" spans="1:9" ht="45">
      <c r="A43" s="135"/>
      <c r="B43" s="125"/>
      <c r="C43" s="124"/>
      <c r="D43" s="127"/>
      <c r="E43" s="70" t="s">
        <v>323</v>
      </c>
      <c r="F43" s="30" t="s">
        <v>50</v>
      </c>
      <c r="G43" s="77" t="s">
        <v>526</v>
      </c>
      <c r="H43" s="107">
        <v>1</v>
      </c>
      <c r="I43" s="27"/>
    </row>
    <row r="44" spans="1:9" ht="21" customHeight="1">
      <c r="A44" s="135"/>
      <c r="B44" s="125"/>
      <c r="C44" s="124"/>
      <c r="D44" s="127"/>
      <c r="E44" s="122" t="s">
        <v>324</v>
      </c>
      <c r="F44" s="65" t="s">
        <v>302</v>
      </c>
      <c r="G44" s="77" t="s">
        <v>526</v>
      </c>
      <c r="H44" s="107" t="s">
        <v>742</v>
      </c>
      <c r="I44" s="27"/>
    </row>
    <row r="45" spans="1:9" ht="21" customHeight="1">
      <c r="A45" s="135"/>
      <c r="B45" s="125"/>
      <c r="C45" s="124"/>
      <c r="D45" s="127"/>
      <c r="E45" s="123"/>
      <c r="F45" s="30" t="s">
        <v>304</v>
      </c>
      <c r="G45" s="77" t="s">
        <v>526</v>
      </c>
      <c r="H45" s="107">
        <v>1</v>
      </c>
      <c r="I45" s="27"/>
    </row>
    <row r="46" spans="1:9" ht="42.75" customHeight="1">
      <c r="A46" s="135"/>
      <c r="B46" s="125"/>
      <c r="C46" s="124"/>
      <c r="D46" s="127"/>
      <c r="E46" s="70" t="s">
        <v>325</v>
      </c>
      <c r="F46" s="30" t="s">
        <v>250</v>
      </c>
      <c r="G46" s="77" t="s">
        <v>526</v>
      </c>
      <c r="H46" s="107">
        <v>1</v>
      </c>
      <c r="I46" s="27"/>
    </row>
    <row r="47" spans="1:9" ht="32.25" customHeight="1">
      <c r="A47" s="135"/>
      <c r="B47" s="125"/>
      <c r="C47" s="124"/>
      <c r="D47" s="128"/>
      <c r="E47" s="70" t="s">
        <v>326</v>
      </c>
      <c r="F47" s="30" t="s">
        <v>305</v>
      </c>
      <c r="G47" s="77" t="s">
        <v>526</v>
      </c>
      <c r="H47" s="107">
        <v>1</v>
      </c>
      <c r="I47" s="27"/>
    </row>
    <row r="48" spans="1:9" ht="34.5" customHeight="1">
      <c r="A48" s="135"/>
      <c r="B48" s="125"/>
      <c r="C48" s="124"/>
      <c r="D48" s="126" t="s">
        <v>557</v>
      </c>
      <c r="E48" s="70" t="s">
        <v>494</v>
      </c>
      <c r="F48" s="30" t="s">
        <v>309</v>
      </c>
      <c r="G48" s="77" t="s">
        <v>522</v>
      </c>
      <c r="H48" s="107">
        <v>1</v>
      </c>
      <c r="I48" s="27"/>
    </row>
    <row r="49" spans="1:9" ht="33.75">
      <c r="A49" s="135"/>
      <c r="B49" s="125"/>
      <c r="C49" s="123"/>
      <c r="D49" s="128"/>
      <c r="E49" s="70" t="s">
        <v>494</v>
      </c>
      <c r="F49" s="30" t="s">
        <v>310</v>
      </c>
      <c r="G49" s="77" t="s">
        <v>495</v>
      </c>
      <c r="H49" s="107">
        <v>1</v>
      </c>
      <c r="I49" s="27"/>
    </row>
    <row r="50" spans="1:9" ht="17.25" customHeight="1">
      <c r="A50" s="135"/>
      <c r="B50" s="125" t="s">
        <v>474</v>
      </c>
      <c r="C50" s="70" t="s">
        <v>438</v>
      </c>
      <c r="D50" s="126" t="s">
        <v>265</v>
      </c>
      <c r="E50" s="122" t="s">
        <v>329</v>
      </c>
      <c r="F50" s="30" t="s">
        <v>439</v>
      </c>
      <c r="G50" s="77" t="s">
        <v>526</v>
      </c>
      <c r="H50" s="108" t="s">
        <v>597</v>
      </c>
      <c r="I50" s="27"/>
    </row>
    <row r="51" spans="1:9" ht="22.5">
      <c r="A51" s="135"/>
      <c r="B51" s="125"/>
      <c r="C51" s="70" t="s">
        <v>4</v>
      </c>
      <c r="D51" s="127"/>
      <c r="E51" s="123"/>
      <c r="F51" s="30" t="s">
        <v>64</v>
      </c>
      <c r="G51" s="77" t="s">
        <v>526</v>
      </c>
      <c r="H51" s="108" t="s">
        <v>597</v>
      </c>
      <c r="I51" s="27"/>
    </row>
    <row r="52" spans="1:9" ht="33.75" customHeight="1">
      <c r="A52" s="135"/>
      <c r="B52" s="125"/>
      <c r="C52" s="122" t="s">
        <v>609</v>
      </c>
      <c r="D52" s="127"/>
      <c r="E52" s="122" t="s">
        <v>330</v>
      </c>
      <c r="F52" s="30" t="s">
        <v>51</v>
      </c>
      <c r="G52" s="77" t="s">
        <v>526</v>
      </c>
      <c r="H52" s="108" t="s">
        <v>597</v>
      </c>
      <c r="I52" s="27"/>
    </row>
    <row r="53" spans="1:9" ht="45">
      <c r="A53" s="135"/>
      <c r="B53" s="125"/>
      <c r="C53" s="124"/>
      <c r="D53" s="127"/>
      <c r="E53" s="124"/>
      <c r="F53" s="30" t="s">
        <v>65</v>
      </c>
      <c r="G53" s="77" t="s">
        <v>526</v>
      </c>
      <c r="H53" s="108" t="s">
        <v>597</v>
      </c>
      <c r="I53" s="27"/>
    </row>
    <row r="54" spans="1:9" ht="20.25" customHeight="1">
      <c r="A54" s="135"/>
      <c r="B54" s="125"/>
      <c r="C54" s="124"/>
      <c r="D54" s="127"/>
      <c r="E54" s="124"/>
      <c r="F54" s="65" t="s">
        <v>302</v>
      </c>
      <c r="G54" s="99" t="s">
        <v>526</v>
      </c>
      <c r="H54" s="108" t="s">
        <v>597</v>
      </c>
      <c r="I54" s="27"/>
    </row>
    <row r="55" spans="1:9" ht="20.25" customHeight="1">
      <c r="A55" s="135"/>
      <c r="B55" s="125"/>
      <c r="C55" s="124"/>
      <c r="D55" s="127"/>
      <c r="E55" s="124"/>
      <c r="F55" s="30" t="s">
        <v>306</v>
      </c>
      <c r="G55" s="77" t="s">
        <v>526</v>
      </c>
      <c r="H55" s="108" t="s">
        <v>597</v>
      </c>
      <c r="I55" s="27"/>
    </row>
    <row r="56" spans="1:9" ht="45">
      <c r="A56" s="135"/>
      <c r="B56" s="125"/>
      <c r="C56" s="124"/>
      <c r="D56" s="127"/>
      <c r="E56" s="124"/>
      <c r="F56" s="30" t="s">
        <v>251</v>
      </c>
      <c r="G56" s="77" t="s">
        <v>526</v>
      </c>
      <c r="H56" s="108" t="s">
        <v>597</v>
      </c>
      <c r="I56" s="27"/>
    </row>
    <row r="57" spans="1:9" ht="33.75">
      <c r="A57" s="135"/>
      <c r="B57" s="125"/>
      <c r="C57" s="124"/>
      <c r="D57" s="128"/>
      <c r="E57" s="123"/>
      <c r="F57" s="30" t="s">
        <v>66</v>
      </c>
      <c r="G57" s="77" t="s">
        <v>526</v>
      </c>
      <c r="H57" s="108" t="s">
        <v>597</v>
      </c>
      <c r="I57" s="27"/>
    </row>
    <row r="58" spans="1:9" ht="22.5">
      <c r="A58" s="135"/>
      <c r="B58" s="125"/>
      <c r="C58" s="124"/>
      <c r="D58" s="126" t="s">
        <v>557</v>
      </c>
      <c r="E58" s="70" t="s">
        <v>494</v>
      </c>
      <c r="F58" s="30" t="s">
        <v>309</v>
      </c>
      <c r="G58" s="77" t="s">
        <v>522</v>
      </c>
      <c r="H58" s="108" t="s">
        <v>597</v>
      </c>
      <c r="I58" s="27"/>
    </row>
    <row r="59" spans="1:9" ht="33.75">
      <c r="A59" s="135"/>
      <c r="B59" s="125"/>
      <c r="C59" s="123"/>
      <c r="D59" s="128"/>
      <c r="E59" s="70" t="s">
        <v>494</v>
      </c>
      <c r="F59" s="30" t="s">
        <v>310</v>
      </c>
      <c r="G59" s="77" t="s">
        <v>495</v>
      </c>
      <c r="H59" s="108" t="s">
        <v>597</v>
      </c>
      <c r="I59" s="27"/>
    </row>
    <row r="60" spans="1:9" ht="33.75" customHeight="1">
      <c r="A60" s="135"/>
      <c r="B60" s="125" t="s">
        <v>473</v>
      </c>
      <c r="C60" s="122" t="s">
        <v>610</v>
      </c>
      <c r="D60" s="126" t="s">
        <v>75</v>
      </c>
      <c r="E60" s="70" t="s">
        <v>328</v>
      </c>
      <c r="F60" s="30" t="s">
        <v>47</v>
      </c>
      <c r="G60" s="77" t="s">
        <v>526</v>
      </c>
      <c r="H60" s="107">
        <v>1</v>
      </c>
      <c r="I60" s="27"/>
    </row>
    <row r="61" spans="1:9" ht="45">
      <c r="A61" s="135"/>
      <c r="B61" s="125"/>
      <c r="C61" s="124"/>
      <c r="D61" s="127"/>
      <c r="E61" s="70" t="s">
        <v>323</v>
      </c>
      <c r="F61" s="30" t="s">
        <v>48</v>
      </c>
      <c r="G61" s="77" t="s">
        <v>526</v>
      </c>
      <c r="H61" s="107">
        <v>1</v>
      </c>
      <c r="I61" s="27"/>
    </row>
    <row r="62" spans="1:9" ht="20.25" customHeight="1">
      <c r="A62" s="135"/>
      <c r="B62" s="125"/>
      <c r="C62" s="124"/>
      <c r="D62" s="127"/>
      <c r="E62" s="122" t="s">
        <v>324</v>
      </c>
      <c r="F62" s="65" t="s">
        <v>302</v>
      </c>
      <c r="G62" s="77" t="s">
        <v>526</v>
      </c>
      <c r="H62" s="107" t="s">
        <v>742</v>
      </c>
      <c r="I62" s="27"/>
    </row>
    <row r="63" spans="1:9" ht="18" customHeight="1">
      <c r="A63" s="135"/>
      <c r="B63" s="125"/>
      <c r="C63" s="124"/>
      <c r="D63" s="127"/>
      <c r="E63" s="123"/>
      <c r="F63" s="30" t="s">
        <v>303</v>
      </c>
      <c r="G63" s="77" t="s">
        <v>526</v>
      </c>
      <c r="H63" s="107">
        <v>1</v>
      </c>
      <c r="I63" s="27"/>
    </row>
    <row r="64" spans="1:9" ht="45">
      <c r="A64" s="135"/>
      <c r="B64" s="125"/>
      <c r="C64" s="124"/>
      <c r="D64" s="127"/>
      <c r="E64" s="70" t="s">
        <v>325</v>
      </c>
      <c r="F64" s="30" t="s">
        <v>251</v>
      </c>
      <c r="G64" s="77" t="s">
        <v>526</v>
      </c>
      <c r="H64" s="107">
        <v>1</v>
      </c>
      <c r="I64" s="27"/>
    </row>
    <row r="65" spans="1:9" ht="33.75">
      <c r="A65" s="135"/>
      <c r="B65" s="125"/>
      <c r="C65" s="124"/>
      <c r="D65" s="128"/>
      <c r="E65" s="70" t="s">
        <v>326</v>
      </c>
      <c r="F65" s="30" t="s">
        <v>305</v>
      </c>
      <c r="G65" s="77" t="s">
        <v>526</v>
      </c>
      <c r="H65" s="107">
        <v>1</v>
      </c>
      <c r="I65" s="27"/>
    </row>
    <row r="66" spans="1:9" ht="22.5">
      <c r="A66" s="135"/>
      <c r="B66" s="125"/>
      <c r="C66" s="124"/>
      <c r="D66" s="126" t="s">
        <v>557</v>
      </c>
      <c r="E66" s="70" t="s">
        <v>494</v>
      </c>
      <c r="F66" s="30" t="s">
        <v>309</v>
      </c>
      <c r="G66" s="77" t="s">
        <v>522</v>
      </c>
      <c r="H66" s="107">
        <v>1</v>
      </c>
      <c r="I66" s="27"/>
    </row>
    <row r="67" spans="1:9" ht="33.75">
      <c r="A67" s="135"/>
      <c r="B67" s="125"/>
      <c r="C67" s="123"/>
      <c r="D67" s="128"/>
      <c r="E67" s="70" t="s">
        <v>494</v>
      </c>
      <c r="F67" s="30" t="s">
        <v>310</v>
      </c>
      <c r="G67" s="77" t="s">
        <v>495</v>
      </c>
      <c r="H67" s="107">
        <v>1</v>
      </c>
      <c r="I67" s="27"/>
    </row>
    <row r="68" spans="1:9" ht="33.75">
      <c r="A68" s="135"/>
      <c r="B68" s="125"/>
      <c r="C68" s="70" t="s">
        <v>312</v>
      </c>
      <c r="D68" s="7" t="s">
        <v>75</v>
      </c>
      <c r="E68" s="70" t="s">
        <v>331</v>
      </c>
      <c r="F68" s="30" t="s">
        <v>311</v>
      </c>
      <c r="G68" s="77" t="s">
        <v>526</v>
      </c>
      <c r="H68" s="107">
        <v>1</v>
      </c>
      <c r="I68" s="27"/>
    </row>
    <row r="69" spans="1:9" ht="33.75">
      <c r="A69" s="135"/>
      <c r="B69" s="125"/>
      <c r="C69" s="70" t="s">
        <v>5</v>
      </c>
      <c r="D69" s="7" t="s">
        <v>625</v>
      </c>
      <c r="E69" s="70" t="s">
        <v>496</v>
      </c>
      <c r="F69" s="30" t="s">
        <v>389</v>
      </c>
      <c r="G69" s="77" t="s">
        <v>547</v>
      </c>
      <c r="H69" s="107">
        <v>1</v>
      </c>
      <c r="I69" s="27"/>
    </row>
    <row r="70" spans="1:9" ht="22.5">
      <c r="A70" s="135"/>
      <c r="B70" s="125"/>
      <c r="C70" s="70" t="s">
        <v>365</v>
      </c>
      <c r="D70" s="7" t="s">
        <v>269</v>
      </c>
      <c r="E70" s="70" t="s">
        <v>556</v>
      </c>
      <c r="F70" s="30" t="s">
        <v>388</v>
      </c>
      <c r="G70" s="77" t="s">
        <v>545</v>
      </c>
      <c r="H70" s="107">
        <v>1</v>
      </c>
      <c r="I70" s="27"/>
    </row>
    <row r="71" spans="1:9" ht="33.75" customHeight="1">
      <c r="A71" s="135"/>
      <c r="B71" s="125" t="s">
        <v>475</v>
      </c>
      <c r="C71" s="122" t="s">
        <v>611</v>
      </c>
      <c r="D71" s="126" t="s">
        <v>265</v>
      </c>
      <c r="E71" s="122" t="s">
        <v>329</v>
      </c>
      <c r="F71" s="30" t="s">
        <v>439</v>
      </c>
      <c r="G71" s="77" t="s">
        <v>526</v>
      </c>
      <c r="H71" s="108" t="s">
        <v>597</v>
      </c>
      <c r="I71" s="27"/>
    </row>
    <row r="72" spans="1:9" ht="22.5">
      <c r="A72" s="135"/>
      <c r="B72" s="125"/>
      <c r="C72" s="124"/>
      <c r="D72" s="127"/>
      <c r="E72" s="123"/>
      <c r="F72" s="30" t="s">
        <v>195</v>
      </c>
      <c r="G72" s="77" t="s">
        <v>526</v>
      </c>
      <c r="H72" s="108" t="s">
        <v>597</v>
      </c>
      <c r="I72" s="27"/>
    </row>
    <row r="73" spans="1:9" ht="45">
      <c r="A73" s="135"/>
      <c r="B73" s="125"/>
      <c r="C73" s="124"/>
      <c r="D73" s="127"/>
      <c r="E73" s="122" t="s">
        <v>330</v>
      </c>
      <c r="F73" s="30" t="s">
        <v>67</v>
      </c>
      <c r="G73" s="77" t="s">
        <v>526</v>
      </c>
      <c r="H73" s="108" t="s">
        <v>597</v>
      </c>
      <c r="I73" s="27"/>
    </row>
    <row r="74" spans="1:9" ht="56.25">
      <c r="A74" s="135"/>
      <c r="B74" s="125"/>
      <c r="C74" s="124"/>
      <c r="D74" s="127"/>
      <c r="E74" s="124"/>
      <c r="F74" s="30" t="s">
        <v>68</v>
      </c>
      <c r="G74" s="77" t="s">
        <v>526</v>
      </c>
      <c r="H74" s="108" t="s">
        <v>597</v>
      </c>
      <c r="I74" s="27"/>
    </row>
    <row r="75" spans="1:9" ht="20.25" customHeight="1">
      <c r="A75" s="135"/>
      <c r="B75" s="125"/>
      <c r="C75" s="124"/>
      <c r="D75" s="127"/>
      <c r="E75" s="124"/>
      <c r="F75" s="65" t="s">
        <v>476</v>
      </c>
      <c r="G75" s="99" t="s">
        <v>526</v>
      </c>
      <c r="H75" s="108" t="s">
        <v>597</v>
      </c>
      <c r="I75" s="27"/>
    </row>
    <row r="76" spans="1:9" ht="20.25" customHeight="1">
      <c r="A76" s="135"/>
      <c r="B76" s="125"/>
      <c r="C76" s="124"/>
      <c r="D76" s="127"/>
      <c r="E76" s="124"/>
      <c r="F76" s="30" t="s">
        <v>69</v>
      </c>
      <c r="G76" s="99" t="s">
        <v>526</v>
      </c>
      <c r="H76" s="108" t="s">
        <v>597</v>
      </c>
      <c r="I76" s="27"/>
    </row>
    <row r="77" spans="1:9" ht="45">
      <c r="A77" s="135"/>
      <c r="B77" s="125"/>
      <c r="C77" s="124"/>
      <c r="D77" s="127"/>
      <c r="E77" s="124"/>
      <c r="F77" s="30" t="s">
        <v>251</v>
      </c>
      <c r="G77" s="77" t="s">
        <v>526</v>
      </c>
      <c r="H77" s="108" t="s">
        <v>597</v>
      </c>
      <c r="I77" s="27"/>
    </row>
    <row r="78" spans="1:9" ht="33.75">
      <c r="A78" s="135"/>
      <c r="B78" s="125"/>
      <c r="C78" s="123"/>
      <c r="D78" s="128"/>
      <c r="E78" s="123"/>
      <c r="F78" s="30" t="s">
        <v>70</v>
      </c>
      <c r="G78" s="77" t="s">
        <v>526</v>
      </c>
      <c r="H78" s="108" t="s">
        <v>597</v>
      </c>
      <c r="I78" s="27"/>
    </row>
    <row r="79" spans="1:9" ht="22.5" customHeight="1">
      <c r="A79" s="135"/>
      <c r="B79" s="70" t="s">
        <v>652</v>
      </c>
      <c r="C79" s="70" t="s">
        <v>652</v>
      </c>
      <c r="D79" s="7" t="s">
        <v>625</v>
      </c>
      <c r="E79" s="70" t="s">
        <v>332</v>
      </c>
      <c r="F79" s="30" t="s">
        <v>701</v>
      </c>
      <c r="G79" s="77" t="s">
        <v>526</v>
      </c>
      <c r="H79" s="107">
        <v>1</v>
      </c>
      <c r="I79" s="27"/>
    </row>
    <row r="80" spans="1:9" ht="53.25" customHeight="1">
      <c r="A80" s="135"/>
      <c r="B80" s="125" t="s">
        <v>653</v>
      </c>
      <c r="C80" s="70" t="s">
        <v>367</v>
      </c>
      <c r="D80" s="7" t="s">
        <v>625</v>
      </c>
      <c r="E80" s="70" t="s">
        <v>333</v>
      </c>
      <c r="F80" s="30" t="s">
        <v>366</v>
      </c>
      <c r="G80" s="77" t="s">
        <v>512</v>
      </c>
      <c r="H80" s="107">
        <v>1</v>
      </c>
      <c r="I80" s="27"/>
    </row>
    <row r="81" spans="1:9" ht="33.75">
      <c r="A81" s="135"/>
      <c r="B81" s="125"/>
      <c r="C81" s="70" t="s">
        <v>368</v>
      </c>
      <c r="D81" s="7"/>
      <c r="E81" s="70" t="s">
        <v>334</v>
      </c>
      <c r="F81" s="30" t="s">
        <v>191</v>
      </c>
      <c r="G81" s="77" t="s">
        <v>513</v>
      </c>
      <c r="H81" s="107">
        <v>1</v>
      </c>
      <c r="I81" s="27"/>
    </row>
    <row r="82" spans="1:9" ht="56.25">
      <c r="A82" s="135"/>
      <c r="B82" s="125" t="s">
        <v>654</v>
      </c>
      <c r="C82" s="70" t="s">
        <v>487</v>
      </c>
      <c r="D82" s="126" t="s">
        <v>625</v>
      </c>
      <c r="E82" s="70" t="s">
        <v>335</v>
      </c>
      <c r="F82" s="30" t="s">
        <v>292</v>
      </c>
      <c r="G82" s="77" t="s">
        <v>514</v>
      </c>
      <c r="H82" s="107">
        <v>1</v>
      </c>
      <c r="I82" s="27"/>
    </row>
    <row r="83" spans="1:9" ht="56.25">
      <c r="A83" s="135"/>
      <c r="B83" s="125"/>
      <c r="C83" s="70" t="s">
        <v>612</v>
      </c>
      <c r="D83" s="128"/>
      <c r="E83" s="70" t="s">
        <v>336</v>
      </c>
      <c r="F83" s="30" t="s">
        <v>293</v>
      </c>
      <c r="G83" s="77" t="s">
        <v>529</v>
      </c>
      <c r="H83" s="107">
        <v>1</v>
      </c>
      <c r="I83" s="27"/>
    </row>
    <row r="84" spans="1:9" ht="33.75">
      <c r="A84" s="135"/>
      <c r="B84" s="70" t="s">
        <v>655</v>
      </c>
      <c r="C84" s="70" t="s">
        <v>153</v>
      </c>
      <c r="D84" s="7" t="s">
        <v>625</v>
      </c>
      <c r="E84" s="70" t="s">
        <v>337</v>
      </c>
      <c r="F84" s="30" t="s">
        <v>704</v>
      </c>
      <c r="G84" s="77" t="s">
        <v>528</v>
      </c>
      <c r="H84" s="107">
        <v>4</v>
      </c>
      <c r="I84" s="27"/>
    </row>
    <row r="85" spans="1:9" ht="67.5">
      <c r="A85" s="135"/>
      <c r="B85" s="70" t="s">
        <v>252</v>
      </c>
      <c r="C85" s="70" t="s">
        <v>488</v>
      </c>
      <c r="D85" s="7" t="s">
        <v>625</v>
      </c>
      <c r="E85" s="70" t="s">
        <v>338</v>
      </c>
      <c r="F85" s="30" t="s">
        <v>253</v>
      </c>
      <c r="G85" s="77" t="s">
        <v>526</v>
      </c>
      <c r="H85" s="107">
        <v>1</v>
      </c>
      <c r="I85" s="27"/>
    </row>
    <row r="86" spans="1:9" ht="45">
      <c r="A86" s="135"/>
      <c r="B86" s="70" t="s">
        <v>656</v>
      </c>
      <c r="C86" s="70" t="s">
        <v>656</v>
      </c>
      <c r="D86" s="7" t="s">
        <v>625</v>
      </c>
      <c r="E86" s="70" t="s">
        <v>339</v>
      </c>
      <c r="F86" s="30" t="s">
        <v>572</v>
      </c>
      <c r="G86" s="77" t="s">
        <v>526</v>
      </c>
      <c r="H86" s="107">
        <v>1</v>
      </c>
      <c r="I86" s="27"/>
    </row>
    <row r="87" spans="1:9" ht="33.75">
      <c r="A87" s="135"/>
      <c r="B87" s="125" t="s">
        <v>657</v>
      </c>
      <c r="C87" s="70" t="s">
        <v>369</v>
      </c>
      <c r="D87" s="126" t="s">
        <v>625</v>
      </c>
      <c r="E87" s="70" t="s">
        <v>340</v>
      </c>
      <c r="F87" s="30" t="s">
        <v>559</v>
      </c>
      <c r="G87" s="77" t="s">
        <v>526</v>
      </c>
      <c r="H87" s="107">
        <v>1</v>
      </c>
      <c r="I87" s="27"/>
    </row>
    <row r="88" spans="1:9" ht="45">
      <c r="A88" s="135"/>
      <c r="B88" s="125"/>
      <c r="C88" s="70" t="s">
        <v>370</v>
      </c>
      <c r="D88" s="128"/>
      <c r="E88" s="70" t="s">
        <v>341</v>
      </c>
      <c r="F88" s="30" t="s">
        <v>560</v>
      </c>
      <c r="G88" s="77" t="s">
        <v>497</v>
      </c>
      <c r="H88" s="107">
        <v>1</v>
      </c>
      <c r="I88" s="27"/>
    </row>
    <row r="89" spans="1:9" ht="22.5" customHeight="1">
      <c r="A89" s="135"/>
      <c r="B89" s="134" t="s">
        <v>189</v>
      </c>
      <c r="C89" s="122" t="s">
        <v>154</v>
      </c>
      <c r="D89" s="126" t="s">
        <v>625</v>
      </c>
      <c r="E89" s="70" t="s">
        <v>342</v>
      </c>
      <c r="F89" s="30" t="s">
        <v>380</v>
      </c>
      <c r="G89" s="77" t="s">
        <v>526</v>
      </c>
      <c r="H89" s="107">
        <v>1</v>
      </c>
      <c r="I89" s="27"/>
    </row>
    <row r="90" spans="1:9" ht="22.5" customHeight="1">
      <c r="A90" s="135"/>
      <c r="B90" s="134"/>
      <c r="C90" s="124"/>
      <c r="D90" s="127"/>
      <c r="E90" s="70" t="s">
        <v>342</v>
      </c>
      <c r="F90" s="30" t="s">
        <v>437</v>
      </c>
      <c r="G90" s="77" t="s">
        <v>526</v>
      </c>
      <c r="H90" s="107">
        <v>1</v>
      </c>
      <c r="I90" s="27"/>
    </row>
    <row r="91" spans="1:9" ht="22.5" customHeight="1">
      <c r="A91" s="135"/>
      <c r="B91" s="134"/>
      <c r="C91" s="123"/>
      <c r="D91" s="128"/>
      <c r="E91" s="70" t="s">
        <v>382</v>
      </c>
      <c r="F91" s="30" t="s">
        <v>381</v>
      </c>
      <c r="G91" s="77" t="s">
        <v>526</v>
      </c>
      <c r="H91" s="107">
        <v>1</v>
      </c>
      <c r="I91" s="27"/>
    </row>
    <row r="92" spans="1:9" ht="27" customHeight="1">
      <c r="A92" s="130" t="s">
        <v>684</v>
      </c>
      <c r="B92" s="125"/>
      <c r="C92" s="70" t="s">
        <v>155</v>
      </c>
      <c r="D92" s="126" t="s">
        <v>625</v>
      </c>
      <c r="E92" s="70" t="s">
        <v>343</v>
      </c>
      <c r="F92" s="30" t="s">
        <v>6</v>
      </c>
      <c r="G92" s="77" t="s">
        <v>526</v>
      </c>
      <c r="H92" s="107">
        <v>1</v>
      </c>
      <c r="I92" s="27"/>
    </row>
    <row r="93" spans="1:9" ht="45">
      <c r="A93" s="130"/>
      <c r="B93" s="125"/>
      <c r="C93" s="70" t="s">
        <v>489</v>
      </c>
      <c r="D93" s="128"/>
      <c r="E93" s="70" t="s">
        <v>344</v>
      </c>
      <c r="F93" s="30" t="s">
        <v>24</v>
      </c>
      <c r="G93" s="77" t="s">
        <v>526</v>
      </c>
      <c r="H93" s="107">
        <v>1</v>
      </c>
      <c r="I93" s="27"/>
    </row>
    <row r="94" spans="1:9" ht="15" customHeight="1">
      <c r="A94" s="130"/>
      <c r="B94" s="125"/>
      <c r="C94" s="122" t="s">
        <v>156</v>
      </c>
      <c r="D94" s="126" t="s">
        <v>697</v>
      </c>
      <c r="E94" s="122" t="s">
        <v>345</v>
      </c>
      <c r="F94" s="30" t="s">
        <v>7</v>
      </c>
      <c r="G94" s="77" t="s">
        <v>8</v>
      </c>
      <c r="H94" s="107">
        <v>1</v>
      </c>
      <c r="I94" s="27"/>
    </row>
    <row r="95" spans="1:9" ht="20.25" customHeight="1">
      <c r="A95" s="130"/>
      <c r="B95" s="125"/>
      <c r="C95" s="124"/>
      <c r="D95" s="127"/>
      <c r="E95" s="124"/>
      <c r="F95" s="65" t="s">
        <v>216</v>
      </c>
      <c r="G95" s="77" t="s">
        <v>8</v>
      </c>
      <c r="H95" s="107" t="s">
        <v>742</v>
      </c>
      <c r="I95" s="27"/>
    </row>
    <row r="96" spans="1:9" ht="20.25" customHeight="1">
      <c r="A96" s="130"/>
      <c r="B96" s="125"/>
      <c r="C96" s="124"/>
      <c r="D96" s="127"/>
      <c r="E96" s="124"/>
      <c r="F96" s="30" t="s">
        <v>25</v>
      </c>
      <c r="G96" s="77" t="s">
        <v>8</v>
      </c>
      <c r="H96" s="107">
        <v>1</v>
      </c>
      <c r="I96" s="27"/>
    </row>
    <row r="97" spans="1:9" ht="20.25" customHeight="1">
      <c r="A97" s="130"/>
      <c r="B97" s="125"/>
      <c r="C97" s="124"/>
      <c r="D97" s="127"/>
      <c r="E97" s="124"/>
      <c r="F97" s="30" t="s">
        <v>26</v>
      </c>
      <c r="G97" s="77" t="s">
        <v>8</v>
      </c>
      <c r="H97" s="107">
        <v>1</v>
      </c>
      <c r="I97" s="27"/>
    </row>
    <row r="98" spans="1:9" ht="20.25" customHeight="1">
      <c r="A98" s="130"/>
      <c r="B98" s="125"/>
      <c r="C98" s="123"/>
      <c r="D98" s="128"/>
      <c r="E98" s="123"/>
      <c r="F98" s="30" t="s">
        <v>27</v>
      </c>
      <c r="G98" s="77" t="s">
        <v>8</v>
      </c>
      <c r="H98" s="107">
        <v>1</v>
      </c>
      <c r="I98" s="27"/>
    </row>
    <row r="99" spans="1:9" ht="30.75" customHeight="1">
      <c r="A99" s="132" t="s">
        <v>685</v>
      </c>
      <c r="B99" s="73" t="s">
        <v>295</v>
      </c>
      <c r="C99" s="70" t="s">
        <v>295</v>
      </c>
      <c r="D99" s="126" t="s">
        <v>625</v>
      </c>
      <c r="E99" s="70" t="s">
        <v>300</v>
      </c>
      <c r="F99" s="30" t="s">
        <v>498</v>
      </c>
      <c r="G99" s="77" t="s">
        <v>547</v>
      </c>
      <c r="H99" s="107">
        <v>1</v>
      </c>
      <c r="I99" s="27"/>
    </row>
    <row r="100" spans="1:9" ht="36" customHeight="1">
      <c r="A100" s="132"/>
      <c r="B100" s="70" t="s">
        <v>658</v>
      </c>
      <c r="C100" s="70" t="s">
        <v>157</v>
      </c>
      <c r="D100" s="127"/>
      <c r="E100" s="70" t="s">
        <v>346</v>
      </c>
      <c r="F100" s="30" t="s">
        <v>499</v>
      </c>
      <c r="G100" s="77" t="s">
        <v>526</v>
      </c>
      <c r="H100" s="107">
        <v>1</v>
      </c>
      <c r="I100" s="27"/>
    </row>
    <row r="101" spans="1:9" ht="22.5">
      <c r="A101" s="132"/>
      <c r="B101" s="70" t="s">
        <v>659</v>
      </c>
      <c r="C101" s="70" t="s">
        <v>659</v>
      </c>
      <c r="D101" s="127"/>
      <c r="E101" s="70" t="s">
        <v>346</v>
      </c>
      <c r="F101" s="30" t="s">
        <v>500</v>
      </c>
      <c r="G101" s="77" t="s">
        <v>526</v>
      </c>
      <c r="H101" s="107">
        <v>1</v>
      </c>
      <c r="I101" s="27"/>
    </row>
    <row r="102" spans="1:9" ht="45">
      <c r="A102" s="132"/>
      <c r="B102" s="73" t="s">
        <v>296</v>
      </c>
      <c r="C102" s="70" t="s">
        <v>298</v>
      </c>
      <c r="D102" s="128"/>
      <c r="E102" s="70" t="s">
        <v>301</v>
      </c>
      <c r="F102" s="30" t="s">
        <v>501</v>
      </c>
      <c r="G102" s="77" t="s">
        <v>547</v>
      </c>
      <c r="H102" s="107">
        <v>1</v>
      </c>
      <c r="I102" s="27"/>
    </row>
    <row r="103" spans="1:9" ht="90">
      <c r="A103" s="132"/>
      <c r="B103" s="73" t="s">
        <v>297</v>
      </c>
      <c r="C103" s="70" t="s">
        <v>273</v>
      </c>
      <c r="D103" s="7" t="s">
        <v>561</v>
      </c>
      <c r="E103" s="70" t="s">
        <v>299</v>
      </c>
      <c r="F103" s="30" t="s">
        <v>502</v>
      </c>
      <c r="G103" s="77" t="s">
        <v>547</v>
      </c>
      <c r="H103" s="108" t="s">
        <v>597</v>
      </c>
      <c r="I103" s="27"/>
    </row>
    <row r="104" spans="1:9" ht="20.25" customHeight="1">
      <c r="A104" s="132"/>
      <c r="B104" s="125" t="s">
        <v>660</v>
      </c>
      <c r="C104" s="122" t="s">
        <v>159</v>
      </c>
      <c r="D104" s="126" t="s">
        <v>625</v>
      </c>
      <c r="E104" s="122" t="s">
        <v>347</v>
      </c>
      <c r="F104" s="30" t="s">
        <v>372</v>
      </c>
      <c r="G104" s="77" t="s">
        <v>526</v>
      </c>
      <c r="H104" s="107">
        <v>1</v>
      </c>
      <c r="I104" s="27"/>
    </row>
    <row r="105" spans="1:9" ht="20.25" customHeight="1">
      <c r="A105" s="132"/>
      <c r="B105" s="125"/>
      <c r="C105" s="123"/>
      <c r="D105" s="127"/>
      <c r="E105" s="123"/>
      <c r="F105" s="30" t="s">
        <v>371</v>
      </c>
      <c r="G105" s="77" t="s">
        <v>526</v>
      </c>
      <c r="H105" s="107">
        <v>1</v>
      </c>
      <c r="I105" s="27"/>
    </row>
    <row r="106" spans="1:9" ht="20.25" customHeight="1">
      <c r="A106" s="132"/>
      <c r="B106" s="125" t="s">
        <v>661</v>
      </c>
      <c r="C106" s="122" t="s">
        <v>158</v>
      </c>
      <c r="D106" s="127"/>
      <c r="E106" s="122" t="s">
        <v>348</v>
      </c>
      <c r="F106" s="30" t="s">
        <v>167</v>
      </c>
      <c r="G106" s="77" t="s">
        <v>526</v>
      </c>
      <c r="H106" s="107">
        <v>1</v>
      </c>
      <c r="I106" s="27"/>
    </row>
    <row r="107" spans="1:9" ht="24.75" customHeight="1">
      <c r="A107" s="132"/>
      <c r="B107" s="125"/>
      <c r="C107" s="124"/>
      <c r="D107" s="127"/>
      <c r="E107" s="124"/>
      <c r="F107" s="30" t="s">
        <v>166</v>
      </c>
      <c r="G107" s="77" t="s">
        <v>526</v>
      </c>
      <c r="H107" s="107">
        <v>1</v>
      </c>
      <c r="I107" s="27"/>
    </row>
    <row r="108" spans="1:9" ht="20.25" customHeight="1">
      <c r="A108" s="132"/>
      <c r="B108" s="125"/>
      <c r="C108" s="123"/>
      <c r="D108" s="127"/>
      <c r="E108" s="123"/>
      <c r="F108" s="30" t="s">
        <v>168</v>
      </c>
      <c r="G108" s="77" t="s">
        <v>526</v>
      </c>
      <c r="H108" s="107">
        <v>1</v>
      </c>
      <c r="I108" s="27"/>
    </row>
    <row r="109" spans="1:9" ht="20.25" customHeight="1">
      <c r="A109" s="132"/>
      <c r="B109" s="70" t="s">
        <v>190</v>
      </c>
      <c r="C109" s="70" t="s">
        <v>190</v>
      </c>
      <c r="D109" s="128"/>
      <c r="E109" s="70" t="s">
        <v>349</v>
      </c>
      <c r="F109" s="30" t="s">
        <v>192</v>
      </c>
      <c r="G109" s="77" t="s">
        <v>526</v>
      </c>
      <c r="H109" s="107">
        <v>1</v>
      </c>
      <c r="I109" s="27"/>
    </row>
    <row r="110" spans="1:9" ht="33" customHeight="1">
      <c r="A110" s="133" t="s">
        <v>254</v>
      </c>
      <c r="B110" s="125" t="s">
        <v>662</v>
      </c>
      <c r="C110" s="122" t="s">
        <v>160</v>
      </c>
      <c r="D110" s="126" t="s">
        <v>625</v>
      </c>
      <c r="E110" s="70" t="s">
        <v>350</v>
      </c>
      <c r="F110" s="30" t="s">
        <v>175</v>
      </c>
      <c r="G110" s="77" t="s">
        <v>515</v>
      </c>
      <c r="H110" s="109">
        <v>1</v>
      </c>
      <c r="I110" s="27"/>
    </row>
    <row r="111" spans="1:9" ht="12.75" customHeight="1">
      <c r="A111" s="133"/>
      <c r="B111" s="125"/>
      <c r="C111" s="124"/>
      <c r="D111" s="127"/>
      <c r="E111" s="122" t="s">
        <v>351</v>
      </c>
      <c r="F111" s="65" t="s">
        <v>169</v>
      </c>
      <c r="G111" s="77" t="s">
        <v>515</v>
      </c>
      <c r="H111" s="109" t="s">
        <v>742</v>
      </c>
      <c r="I111" s="27"/>
    </row>
    <row r="112" spans="1:9" ht="12.75" customHeight="1">
      <c r="A112" s="133"/>
      <c r="B112" s="125"/>
      <c r="C112" s="124"/>
      <c r="D112" s="127"/>
      <c r="E112" s="124"/>
      <c r="F112" s="30" t="s">
        <v>170</v>
      </c>
      <c r="G112" s="77" t="s">
        <v>515</v>
      </c>
      <c r="H112" s="109">
        <v>1</v>
      </c>
      <c r="I112" s="27"/>
    </row>
    <row r="113" spans="1:9" ht="12.75" customHeight="1">
      <c r="A113" s="133"/>
      <c r="B113" s="125"/>
      <c r="C113" s="124"/>
      <c r="D113" s="127"/>
      <c r="E113" s="124"/>
      <c r="F113" s="30" t="s">
        <v>171</v>
      </c>
      <c r="G113" s="77" t="s">
        <v>515</v>
      </c>
      <c r="H113" s="109">
        <v>1</v>
      </c>
      <c r="I113" s="27"/>
    </row>
    <row r="114" spans="1:9" ht="12.75" customHeight="1">
      <c r="A114" s="133"/>
      <c r="B114" s="125"/>
      <c r="C114" s="124"/>
      <c r="D114" s="127"/>
      <c r="E114" s="124"/>
      <c r="F114" s="30" t="s">
        <v>172</v>
      </c>
      <c r="G114" s="77" t="s">
        <v>515</v>
      </c>
      <c r="H114" s="109">
        <v>1</v>
      </c>
      <c r="I114" s="27"/>
    </row>
    <row r="115" spans="1:9" ht="12.75" customHeight="1">
      <c r="A115" s="133"/>
      <c r="B115" s="125"/>
      <c r="C115" s="124"/>
      <c r="D115" s="127"/>
      <c r="E115" s="124"/>
      <c r="F115" s="30" t="s">
        <v>173</v>
      </c>
      <c r="G115" s="77" t="s">
        <v>515</v>
      </c>
      <c r="H115" s="109">
        <v>1</v>
      </c>
      <c r="I115" s="27"/>
    </row>
    <row r="116" spans="1:9" ht="24" customHeight="1">
      <c r="A116" s="133"/>
      <c r="B116" s="125"/>
      <c r="C116" s="124"/>
      <c r="D116" s="127"/>
      <c r="E116" s="124"/>
      <c r="F116" s="30" t="s">
        <v>178</v>
      </c>
      <c r="G116" s="77" t="s">
        <v>515</v>
      </c>
      <c r="H116" s="109">
        <v>1</v>
      </c>
      <c r="I116" s="27"/>
    </row>
    <row r="117" spans="1:9" ht="14.25" customHeight="1">
      <c r="A117" s="133"/>
      <c r="B117" s="125"/>
      <c r="C117" s="124"/>
      <c r="D117" s="127"/>
      <c r="E117" s="124"/>
      <c r="F117" s="30" t="s">
        <v>179</v>
      </c>
      <c r="G117" s="77" t="s">
        <v>515</v>
      </c>
      <c r="H117" s="109">
        <v>1</v>
      </c>
      <c r="I117" s="27"/>
    </row>
    <row r="118" spans="1:9" ht="14.25" customHeight="1">
      <c r="A118" s="133"/>
      <c r="B118" s="125"/>
      <c r="C118" s="124"/>
      <c r="D118" s="128"/>
      <c r="E118" s="123"/>
      <c r="F118" s="30" t="s">
        <v>180</v>
      </c>
      <c r="G118" s="77" t="s">
        <v>515</v>
      </c>
      <c r="H118" s="109">
        <v>1</v>
      </c>
      <c r="I118" s="27"/>
    </row>
    <row r="119" spans="1:9" ht="14.25" customHeight="1">
      <c r="A119" s="133"/>
      <c r="B119" s="125"/>
      <c r="C119" s="124"/>
      <c r="D119" s="126" t="s">
        <v>557</v>
      </c>
      <c r="E119" s="122" t="s">
        <v>494</v>
      </c>
      <c r="F119" s="30" t="s">
        <v>22</v>
      </c>
      <c r="G119" s="77" t="s">
        <v>522</v>
      </c>
      <c r="H119" s="109">
        <v>1</v>
      </c>
      <c r="I119" s="27"/>
    </row>
    <row r="120" spans="1:9" ht="33" customHeight="1">
      <c r="A120" s="133"/>
      <c r="B120" s="125"/>
      <c r="C120" s="124"/>
      <c r="D120" s="128"/>
      <c r="E120" s="123"/>
      <c r="F120" s="30" t="s">
        <v>23</v>
      </c>
      <c r="G120" s="77" t="s">
        <v>495</v>
      </c>
      <c r="H120" s="110" t="s">
        <v>373</v>
      </c>
      <c r="I120" s="27"/>
    </row>
    <row r="121" spans="1:9" ht="33" customHeight="1">
      <c r="A121" s="133"/>
      <c r="B121" s="125"/>
      <c r="C121" s="123"/>
      <c r="D121" s="7" t="s">
        <v>696</v>
      </c>
      <c r="E121" s="70" t="s">
        <v>352</v>
      </c>
      <c r="F121" s="30" t="s">
        <v>174</v>
      </c>
      <c r="G121" s="77" t="s">
        <v>515</v>
      </c>
      <c r="H121" s="109">
        <v>1</v>
      </c>
      <c r="I121" s="27"/>
    </row>
    <row r="122" spans="1:9" ht="56.25">
      <c r="A122" s="133"/>
      <c r="B122" s="125" t="s">
        <v>663</v>
      </c>
      <c r="C122" s="122" t="s">
        <v>161</v>
      </c>
      <c r="D122" s="126" t="s">
        <v>625</v>
      </c>
      <c r="E122" s="70" t="s">
        <v>353</v>
      </c>
      <c r="F122" s="30" t="s">
        <v>84</v>
      </c>
      <c r="G122" s="77" t="s">
        <v>515</v>
      </c>
      <c r="H122" s="109">
        <v>1</v>
      </c>
      <c r="I122" s="27"/>
    </row>
    <row r="123" spans="1:9" ht="14.25" customHeight="1">
      <c r="A123" s="133"/>
      <c r="B123" s="125"/>
      <c r="C123" s="124"/>
      <c r="D123" s="127"/>
      <c r="E123" s="122" t="s">
        <v>351</v>
      </c>
      <c r="F123" s="65" t="s">
        <v>176</v>
      </c>
      <c r="G123" s="77" t="s">
        <v>515</v>
      </c>
      <c r="H123" s="109" t="s">
        <v>742</v>
      </c>
      <c r="I123" s="27"/>
    </row>
    <row r="124" spans="1:9" ht="14.25" customHeight="1">
      <c r="A124" s="133"/>
      <c r="B124" s="125"/>
      <c r="C124" s="124"/>
      <c r="D124" s="127"/>
      <c r="E124" s="124"/>
      <c r="F124" s="30" t="s">
        <v>170</v>
      </c>
      <c r="G124" s="77" t="s">
        <v>515</v>
      </c>
      <c r="H124" s="109">
        <v>1</v>
      </c>
      <c r="I124" s="27"/>
    </row>
    <row r="125" spans="1:9" ht="14.25" customHeight="1">
      <c r="A125" s="133"/>
      <c r="B125" s="125"/>
      <c r="C125" s="124"/>
      <c r="D125" s="127"/>
      <c r="E125" s="124"/>
      <c r="F125" s="30" t="s">
        <v>171</v>
      </c>
      <c r="G125" s="77" t="s">
        <v>515</v>
      </c>
      <c r="H125" s="109">
        <v>1</v>
      </c>
      <c r="I125" s="27"/>
    </row>
    <row r="126" spans="1:9" ht="14.25" customHeight="1">
      <c r="A126" s="133"/>
      <c r="B126" s="125"/>
      <c r="C126" s="124"/>
      <c r="D126" s="127"/>
      <c r="E126" s="124"/>
      <c r="F126" s="30" t="s">
        <v>172</v>
      </c>
      <c r="G126" s="77" t="s">
        <v>515</v>
      </c>
      <c r="H126" s="109">
        <v>1</v>
      </c>
      <c r="I126" s="27"/>
    </row>
    <row r="127" spans="1:9" ht="14.25" customHeight="1">
      <c r="A127" s="133"/>
      <c r="B127" s="125"/>
      <c r="C127" s="124"/>
      <c r="D127" s="127"/>
      <c r="E127" s="124"/>
      <c r="F127" s="30" t="s">
        <v>173</v>
      </c>
      <c r="G127" s="77" t="s">
        <v>515</v>
      </c>
      <c r="H127" s="109">
        <v>1</v>
      </c>
      <c r="I127" s="27"/>
    </row>
    <row r="128" spans="1:9" ht="24" customHeight="1">
      <c r="A128" s="133"/>
      <c r="B128" s="125"/>
      <c r="C128" s="124"/>
      <c r="D128" s="127"/>
      <c r="E128" s="124"/>
      <c r="F128" s="30" t="s">
        <v>178</v>
      </c>
      <c r="G128" s="77" t="s">
        <v>515</v>
      </c>
      <c r="H128" s="109">
        <v>1</v>
      </c>
      <c r="I128" s="27"/>
    </row>
    <row r="129" spans="1:9" ht="14.25" customHeight="1">
      <c r="A129" s="133"/>
      <c r="B129" s="125"/>
      <c r="C129" s="124"/>
      <c r="D129" s="127"/>
      <c r="E129" s="124"/>
      <c r="F129" s="30" t="s">
        <v>179</v>
      </c>
      <c r="G129" s="77" t="s">
        <v>515</v>
      </c>
      <c r="H129" s="109">
        <v>1</v>
      </c>
      <c r="I129" s="27"/>
    </row>
    <row r="130" spans="1:9" ht="14.25" customHeight="1">
      <c r="A130" s="133"/>
      <c r="B130" s="125"/>
      <c r="C130" s="124"/>
      <c r="D130" s="127"/>
      <c r="E130" s="123"/>
      <c r="F130" s="30" t="s">
        <v>181</v>
      </c>
      <c r="G130" s="77" t="s">
        <v>515</v>
      </c>
      <c r="H130" s="109">
        <v>1</v>
      </c>
      <c r="I130" s="27"/>
    </row>
    <row r="131" spans="1:9" ht="33" customHeight="1">
      <c r="A131" s="133"/>
      <c r="B131" s="125"/>
      <c r="C131" s="123"/>
      <c r="D131" s="128"/>
      <c r="E131" s="70" t="s">
        <v>352</v>
      </c>
      <c r="F131" s="30" t="s">
        <v>177</v>
      </c>
      <c r="G131" s="77" t="s">
        <v>515</v>
      </c>
      <c r="H131" s="109">
        <v>1</v>
      </c>
      <c r="I131" s="27"/>
    </row>
    <row r="132" spans="1:9" ht="33" customHeight="1">
      <c r="A132" s="133"/>
      <c r="B132" s="125" t="s">
        <v>664</v>
      </c>
      <c r="C132" s="122" t="s">
        <v>613</v>
      </c>
      <c r="D132" s="126" t="s">
        <v>625</v>
      </c>
      <c r="E132" s="70" t="s">
        <v>85</v>
      </c>
      <c r="F132" s="30" t="s">
        <v>631</v>
      </c>
      <c r="G132" s="77" t="s">
        <v>515</v>
      </c>
      <c r="H132" s="109">
        <v>1</v>
      </c>
      <c r="I132" s="27"/>
    </row>
    <row r="133" spans="1:9" ht="22.5">
      <c r="A133" s="133"/>
      <c r="B133" s="125"/>
      <c r="C133" s="124"/>
      <c r="D133" s="127"/>
      <c r="E133" s="122" t="s">
        <v>351</v>
      </c>
      <c r="F133" s="65" t="s">
        <v>169</v>
      </c>
      <c r="G133" s="77" t="s">
        <v>515</v>
      </c>
      <c r="H133" s="109" t="s">
        <v>742</v>
      </c>
      <c r="I133" s="27"/>
    </row>
    <row r="134" spans="1:9" ht="14.25" customHeight="1">
      <c r="A134" s="133"/>
      <c r="B134" s="125"/>
      <c r="C134" s="124"/>
      <c r="D134" s="127"/>
      <c r="E134" s="124"/>
      <c r="F134" s="30" t="s">
        <v>170</v>
      </c>
      <c r="G134" s="77" t="s">
        <v>515</v>
      </c>
      <c r="H134" s="109">
        <v>1</v>
      </c>
      <c r="I134" s="27"/>
    </row>
    <row r="135" spans="1:9" ht="14.25" customHeight="1">
      <c r="A135" s="133"/>
      <c r="B135" s="125"/>
      <c r="C135" s="124"/>
      <c r="D135" s="127"/>
      <c r="E135" s="124"/>
      <c r="F135" s="30" t="s">
        <v>171</v>
      </c>
      <c r="G135" s="77" t="s">
        <v>515</v>
      </c>
      <c r="H135" s="109">
        <v>1</v>
      </c>
      <c r="I135" s="27"/>
    </row>
    <row r="136" spans="1:9" ht="14.25" customHeight="1">
      <c r="A136" s="133"/>
      <c r="B136" s="125"/>
      <c r="C136" s="124"/>
      <c r="D136" s="127"/>
      <c r="E136" s="124"/>
      <c r="F136" s="30" t="s">
        <v>172</v>
      </c>
      <c r="G136" s="77" t="s">
        <v>515</v>
      </c>
      <c r="H136" s="109">
        <v>1</v>
      </c>
      <c r="I136" s="27"/>
    </row>
    <row r="137" spans="1:9" ht="22.5">
      <c r="A137" s="133"/>
      <c r="B137" s="125"/>
      <c r="C137" s="124"/>
      <c r="D137" s="127"/>
      <c r="E137" s="124"/>
      <c r="F137" s="30" t="s">
        <v>173</v>
      </c>
      <c r="G137" s="77" t="s">
        <v>515</v>
      </c>
      <c r="H137" s="109">
        <v>1</v>
      </c>
      <c r="I137" s="27"/>
    </row>
    <row r="138" spans="1:9" ht="24" customHeight="1">
      <c r="A138" s="133"/>
      <c r="B138" s="125"/>
      <c r="C138" s="124"/>
      <c r="D138" s="127"/>
      <c r="E138" s="124"/>
      <c r="F138" s="30" t="s">
        <v>178</v>
      </c>
      <c r="G138" s="77" t="s">
        <v>515</v>
      </c>
      <c r="H138" s="109">
        <v>1</v>
      </c>
      <c r="I138" s="27"/>
    </row>
    <row r="139" spans="1:9" ht="14.25" customHeight="1">
      <c r="A139" s="133"/>
      <c r="B139" s="125"/>
      <c r="C139" s="124"/>
      <c r="D139" s="127"/>
      <c r="E139" s="124"/>
      <c r="F139" s="30" t="s">
        <v>179</v>
      </c>
      <c r="G139" s="77" t="s">
        <v>515</v>
      </c>
      <c r="H139" s="109">
        <v>1</v>
      </c>
      <c r="I139" s="27"/>
    </row>
    <row r="140" spans="1:9" ht="14.25" customHeight="1">
      <c r="A140" s="133"/>
      <c r="B140" s="125"/>
      <c r="C140" s="124"/>
      <c r="D140" s="128"/>
      <c r="E140" s="123"/>
      <c r="F140" s="30" t="s">
        <v>180</v>
      </c>
      <c r="G140" s="77" t="s">
        <v>515</v>
      </c>
      <c r="H140" s="109">
        <v>1</v>
      </c>
      <c r="I140" s="27"/>
    </row>
    <row r="141" spans="1:9" ht="24" customHeight="1">
      <c r="A141" s="133"/>
      <c r="B141" s="125"/>
      <c r="C141" s="124"/>
      <c r="D141" s="126" t="s">
        <v>557</v>
      </c>
      <c r="E141" s="70" t="s">
        <v>494</v>
      </c>
      <c r="F141" s="30" t="s">
        <v>22</v>
      </c>
      <c r="G141" s="77" t="s">
        <v>522</v>
      </c>
      <c r="H141" s="109">
        <v>1</v>
      </c>
      <c r="I141" s="27"/>
    </row>
    <row r="142" spans="1:9" ht="33" customHeight="1">
      <c r="A142" s="133"/>
      <c r="B142" s="125"/>
      <c r="C142" s="124"/>
      <c r="D142" s="128"/>
      <c r="E142" s="70" t="s">
        <v>494</v>
      </c>
      <c r="F142" s="30" t="s">
        <v>23</v>
      </c>
      <c r="G142" s="77" t="s">
        <v>495</v>
      </c>
      <c r="H142" s="109"/>
      <c r="I142" s="27"/>
    </row>
    <row r="143" spans="1:9" ht="33" customHeight="1">
      <c r="A143" s="133"/>
      <c r="B143" s="125"/>
      <c r="C143" s="123"/>
      <c r="D143" s="7" t="s">
        <v>625</v>
      </c>
      <c r="E143" s="70" t="s">
        <v>352</v>
      </c>
      <c r="F143" s="30" t="s">
        <v>182</v>
      </c>
      <c r="G143" s="77" t="s">
        <v>515</v>
      </c>
      <c r="H143" s="109">
        <v>1</v>
      </c>
      <c r="I143" s="27"/>
    </row>
    <row r="144" spans="1:9" ht="24" customHeight="1">
      <c r="A144" s="133"/>
      <c r="B144" s="70" t="s">
        <v>665</v>
      </c>
      <c r="C144" s="70" t="s">
        <v>665</v>
      </c>
      <c r="D144" s="7" t="s">
        <v>625</v>
      </c>
      <c r="E144" s="70" t="s">
        <v>86</v>
      </c>
      <c r="F144" s="30" t="s">
        <v>573</v>
      </c>
      <c r="G144" s="77" t="s">
        <v>515</v>
      </c>
      <c r="H144" s="109">
        <v>1</v>
      </c>
      <c r="I144" s="27"/>
    </row>
    <row r="145" spans="1:9" ht="67.5">
      <c r="A145" s="135" t="s">
        <v>686</v>
      </c>
      <c r="B145" s="70" t="s">
        <v>666</v>
      </c>
      <c r="C145" s="70" t="s">
        <v>666</v>
      </c>
      <c r="D145" s="7" t="s">
        <v>625</v>
      </c>
      <c r="E145" s="70" t="s">
        <v>87</v>
      </c>
      <c r="F145" s="30" t="s">
        <v>574</v>
      </c>
      <c r="G145" s="77" t="s">
        <v>722</v>
      </c>
      <c r="H145" s="107" t="s">
        <v>739</v>
      </c>
      <c r="I145" s="27"/>
    </row>
    <row r="146" spans="1:9" ht="20.25" customHeight="1">
      <c r="A146" s="135"/>
      <c r="B146" s="125" t="s">
        <v>667</v>
      </c>
      <c r="C146" s="122" t="s">
        <v>162</v>
      </c>
      <c r="D146" s="126" t="s">
        <v>625</v>
      </c>
      <c r="E146" s="122" t="s">
        <v>88</v>
      </c>
      <c r="F146" s="65" t="s">
        <v>643</v>
      </c>
      <c r="G146" s="77" t="s">
        <v>526</v>
      </c>
      <c r="H146" s="107" t="s">
        <v>739</v>
      </c>
      <c r="I146" s="27"/>
    </row>
    <row r="147" spans="1:9" ht="20.25" customHeight="1">
      <c r="A147" s="135"/>
      <c r="B147" s="125"/>
      <c r="C147" s="124"/>
      <c r="D147" s="127"/>
      <c r="E147" s="123"/>
      <c r="F147" s="30" t="s">
        <v>632</v>
      </c>
      <c r="G147" s="77" t="s">
        <v>526</v>
      </c>
      <c r="H147" s="107" t="s">
        <v>739</v>
      </c>
      <c r="I147" s="27"/>
    </row>
    <row r="148" spans="1:9" ht="20.25" customHeight="1">
      <c r="A148" s="135"/>
      <c r="B148" s="125"/>
      <c r="C148" s="124"/>
      <c r="D148" s="127"/>
      <c r="E148" s="70" t="s">
        <v>89</v>
      </c>
      <c r="F148" s="30" t="s">
        <v>313</v>
      </c>
      <c r="G148" s="77" t="s">
        <v>526</v>
      </c>
      <c r="H148" s="107" t="s">
        <v>739</v>
      </c>
      <c r="I148" s="27"/>
    </row>
    <row r="149" spans="1:9" ht="24.75" customHeight="1">
      <c r="A149" s="135"/>
      <c r="B149" s="125"/>
      <c r="C149" s="124"/>
      <c r="D149" s="127"/>
      <c r="E149" s="70" t="s">
        <v>90</v>
      </c>
      <c r="F149" s="30" t="s">
        <v>633</v>
      </c>
      <c r="G149" s="77" t="s">
        <v>526</v>
      </c>
      <c r="H149" s="107" t="s">
        <v>739</v>
      </c>
      <c r="I149" s="27"/>
    </row>
    <row r="150" spans="1:9" ht="33.75">
      <c r="A150" s="135"/>
      <c r="B150" s="125"/>
      <c r="C150" s="124"/>
      <c r="D150" s="127"/>
      <c r="E150" s="70" t="s">
        <v>90</v>
      </c>
      <c r="F150" s="30" t="s">
        <v>634</v>
      </c>
      <c r="G150" s="77" t="s">
        <v>526</v>
      </c>
      <c r="H150" s="107" t="s">
        <v>739</v>
      </c>
      <c r="I150" s="27"/>
    </row>
    <row r="151" spans="1:9" ht="24.75" customHeight="1">
      <c r="A151" s="135"/>
      <c r="B151" s="125"/>
      <c r="C151" s="124"/>
      <c r="D151" s="127"/>
      <c r="E151" s="70" t="s">
        <v>91</v>
      </c>
      <c r="F151" s="30" t="s">
        <v>638</v>
      </c>
      <c r="G151" s="77" t="s">
        <v>526</v>
      </c>
      <c r="H151" s="107" t="s">
        <v>739</v>
      </c>
      <c r="I151" s="27"/>
    </row>
    <row r="152" spans="1:9" ht="24.75" customHeight="1">
      <c r="A152" s="135"/>
      <c r="B152" s="125"/>
      <c r="C152" s="124"/>
      <c r="D152" s="127"/>
      <c r="E152" s="70" t="s">
        <v>92</v>
      </c>
      <c r="F152" s="30" t="s">
        <v>645</v>
      </c>
      <c r="G152" s="77" t="s">
        <v>526</v>
      </c>
      <c r="H152" s="107" t="s">
        <v>739</v>
      </c>
      <c r="I152" s="27"/>
    </row>
    <row r="153" spans="1:9" ht="24.75" customHeight="1">
      <c r="A153" s="135"/>
      <c r="B153" s="125"/>
      <c r="C153" s="124"/>
      <c r="D153" s="127"/>
      <c r="E153" s="70" t="s">
        <v>93</v>
      </c>
      <c r="F153" s="30" t="s">
        <v>644</v>
      </c>
      <c r="G153" s="77" t="s">
        <v>526</v>
      </c>
      <c r="H153" s="107" t="s">
        <v>739</v>
      </c>
      <c r="I153" s="27"/>
    </row>
    <row r="154" spans="1:9" ht="34.5" customHeight="1">
      <c r="A154" s="135"/>
      <c r="B154" s="125"/>
      <c r="C154" s="124"/>
      <c r="D154" s="127"/>
      <c r="E154" s="70" t="s">
        <v>94</v>
      </c>
      <c r="F154" s="30" t="s">
        <v>639</v>
      </c>
      <c r="G154" s="77" t="s">
        <v>526</v>
      </c>
      <c r="H154" s="107" t="s">
        <v>739</v>
      </c>
      <c r="I154" s="27"/>
    </row>
    <row r="155" spans="1:9" ht="24.75" customHeight="1">
      <c r="A155" s="135"/>
      <c r="B155" s="125"/>
      <c r="C155" s="124"/>
      <c r="D155" s="127"/>
      <c r="E155" s="70" t="s">
        <v>95</v>
      </c>
      <c r="F155" s="30" t="s">
        <v>640</v>
      </c>
      <c r="G155" s="77" t="s">
        <v>526</v>
      </c>
      <c r="H155" s="107" t="s">
        <v>739</v>
      </c>
      <c r="I155" s="27"/>
    </row>
    <row r="156" spans="1:9" ht="63" customHeight="1">
      <c r="A156" s="135"/>
      <c r="B156" s="125"/>
      <c r="C156" s="124"/>
      <c r="D156" s="127"/>
      <c r="E156" s="70" t="s">
        <v>96</v>
      </c>
      <c r="F156" s="30" t="s">
        <v>641</v>
      </c>
      <c r="G156" s="77" t="s">
        <v>526</v>
      </c>
      <c r="H156" s="107" t="s">
        <v>739</v>
      </c>
      <c r="I156" s="27"/>
    </row>
    <row r="157" spans="1:9" ht="30.75" customHeight="1">
      <c r="A157" s="135"/>
      <c r="B157" s="125"/>
      <c r="C157" s="124"/>
      <c r="D157" s="127"/>
      <c r="E157" s="70" t="s">
        <v>97</v>
      </c>
      <c r="F157" s="30" t="s">
        <v>642</v>
      </c>
      <c r="G157" s="77" t="s">
        <v>526</v>
      </c>
      <c r="H157" s="107" t="s">
        <v>739</v>
      </c>
      <c r="I157" s="27"/>
    </row>
    <row r="158" spans="1:9" ht="22.5">
      <c r="A158" s="135"/>
      <c r="B158" s="125"/>
      <c r="C158" s="124"/>
      <c r="D158" s="127"/>
      <c r="E158" s="70" t="s">
        <v>98</v>
      </c>
      <c r="F158" s="30" t="s">
        <v>482</v>
      </c>
      <c r="G158" s="77" t="s">
        <v>526</v>
      </c>
      <c r="H158" s="107" t="s">
        <v>739</v>
      </c>
      <c r="I158" s="27"/>
    </row>
    <row r="159" spans="1:9" ht="24.75" customHeight="1">
      <c r="A159" s="135"/>
      <c r="B159" s="125"/>
      <c r="C159" s="124"/>
      <c r="D159" s="127"/>
      <c r="E159" s="122" t="s">
        <v>99</v>
      </c>
      <c r="F159" s="65" t="s">
        <v>635</v>
      </c>
      <c r="G159" s="77" t="s">
        <v>526</v>
      </c>
      <c r="H159" s="107" t="s">
        <v>739</v>
      </c>
      <c r="I159" s="27"/>
    </row>
    <row r="160" spans="1:9" ht="24.75" customHeight="1">
      <c r="A160" s="135"/>
      <c r="B160" s="125"/>
      <c r="C160" s="124"/>
      <c r="D160" s="127"/>
      <c r="E160" s="124"/>
      <c r="F160" s="30" t="s">
        <v>636</v>
      </c>
      <c r="G160" s="77" t="s">
        <v>526</v>
      </c>
      <c r="H160" s="107" t="s">
        <v>739</v>
      </c>
      <c r="I160" s="27"/>
    </row>
    <row r="161" spans="1:9" ht="24.75" customHeight="1">
      <c r="A161" s="135"/>
      <c r="B161" s="125"/>
      <c r="C161" s="123"/>
      <c r="D161" s="128"/>
      <c r="E161" s="123"/>
      <c r="F161" s="30" t="s">
        <v>637</v>
      </c>
      <c r="G161" s="77" t="s">
        <v>526</v>
      </c>
      <c r="H161" s="107" t="s">
        <v>739</v>
      </c>
      <c r="I161" s="27"/>
    </row>
    <row r="162" spans="1:9" ht="12" customHeight="1">
      <c r="A162" s="135"/>
      <c r="B162" s="125"/>
      <c r="C162" s="122" t="s">
        <v>163</v>
      </c>
      <c r="D162" s="126" t="s">
        <v>697</v>
      </c>
      <c r="E162" s="122" t="s">
        <v>100</v>
      </c>
      <c r="F162" s="65" t="s">
        <v>28</v>
      </c>
      <c r="G162" s="77" t="s">
        <v>526</v>
      </c>
      <c r="H162" s="107" t="s">
        <v>739</v>
      </c>
      <c r="I162" s="27"/>
    </row>
    <row r="163" spans="1:9" ht="11.25">
      <c r="A163" s="135"/>
      <c r="B163" s="125"/>
      <c r="C163" s="124"/>
      <c r="D163" s="127"/>
      <c r="E163" s="124"/>
      <c r="F163" s="30" t="s">
        <v>212</v>
      </c>
      <c r="G163" s="77" t="s">
        <v>526</v>
      </c>
      <c r="H163" s="107" t="s">
        <v>739</v>
      </c>
      <c r="I163" s="27"/>
    </row>
    <row r="164" spans="1:9" ht="11.25">
      <c r="A164" s="135"/>
      <c r="B164" s="125"/>
      <c r="C164" s="124"/>
      <c r="D164" s="127"/>
      <c r="E164" s="124"/>
      <c r="F164" s="30" t="s">
        <v>314</v>
      </c>
      <c r="G164" s="77" t="s">
        <v>526</v>
      </c>
      <c r="H164" s="107" t="s">
        <v>739</v>
      </c>
      <c r="I164" s="27"/>
    </row>
    <row r="165" spans="1:9" ht="11.25">
      <c r="A165" s="135"/>
      <c r="B165" s="125"/>
      <c r="C165" s="124"/>
      <c r="D165" s="127"/>
      <c r="E165" s="124"/>
      <c r="F165" s="30" t="s">
        <v>214</v>
      </c>
      <c r="G165" s="77" t="s">
        <v>526</v>
      </c>
      <c r="H165" s="107" t="s">
        <v>739</v>
      </c>
      <c r="I165" s="27"/>
    </row>
    <row r="166" spans="1:9" ht="21.75" customHeight="1">
      <c r="A166" s="135"/>
      <c r="B166" s="125"/>
      <c r="C166" s="124"/>
      <c r="D166" s="128"/>
      <c r="E166" s="123"/>
      <c r="F166" s="30" t="s">
        <v>467</v>
      </c>
      <c r="G166" s="77" t="s">
        <v>526</v>
      </c>
      <c r="H166" s="107" t="s">
        <v>739</v>
      </c>
      <c r="I166" s="27"/>
    </row>
    <row r="167" spans="1:9" ht="21" customHeight="1">
      <c r="A167" s="135"/>
      <c r="B167" s="125"/>
      <c r="C167" s="124"/>
      <c r="D167" s="7" t="s">
        <v>546</v>
      </c>
      <c r="E167" s="70" t="s">
        <v>553</v>
      </c>
      <c r="F167" s="30" t="s">
        <v>548</v>
      </c>
      <c r="G167" s="77" t="s">
        <v>547</v>
      </c>
      <c r="H167" s="107" t="s">
        <v>739</v>
      </c>
      <c r="I167" s="27"/>
    </row>
    <row r="168" spans="1:9" ht="22.5" customHeight="1">
      <c r="A168" s="135"/>
      <c r="B168" s="125"/>
      <c r="C168" s="123"/>
      <c r="D168" s="7" t="s">
        <v>697</v>
      </c>
      <c r="E168" s="70" t="s">
        <v>554</v>
      </c>
      <c r="F168" s="30" t="s">
        <v>486</v>
      </c>
      <c r="G168" s="77" t="s">
        <v>547</v>
      </c>
      <c r="H168" s="107" t="s">
        <v>739</v>
      </c>
      <c r="I168" s="27"/>
    </row>
    <row r="169" spans="1:9" ht="33.75">
      <c r="A169" s="135"/>
      <c r="B169" s="70" t="s">
        <v>668</v>
      </c>
      <c r="C169" s="70" t="s">
        <v>668</v>
      </c>
      <c r="D169" s="7" t="s">
        <v>697</v>
      </c>
      <c r="E169" s="70" t="s">
        <v>101</v>
      </c>
      <c r="F169" s="30" t="s">
        <v>575</v>
      </c>
      <c r="G169" s="77" t="s">
        <v>526</v>
      </c>
      <c r="H169" s="107" t="s">
        <v>739</v>
      </c>
      <c r="I169" s="27"/>
    </row>
    <row r="170" spans="1:9" ht="32.25" customHeight="1">
      <c r="A170" s="135"/>
      <c r="B170" s="125" t="s">
        <v>583</v>
      </c>
      <c r="C170" s="70" t="s">
        <v>20</v>
      </c>
      <c r="D170" s="126" t="s">
        <v>625</v>
      </c>
      <c r="E170" s="122" t="s">
        <v>102</v>
      </c>
      <c r="F170" s="30" t="s">
        <v>210</v>
      </c>
      <c r="G170" s="77" t="s">
        <v>526</v>
      </c>
      <c r="H170" s="107" t="s">
        <v>739</v>
      </c>
      <c r="I170" s="27"/>
    </row>
    <row r="171" spans="1:9" ht="33.75">
      <c r="A171" s="135"/>
      <c r="B171" s="125"/>
      <c r="C171" s="70" t="s">
        <v>10</v>
      </c>
      <c r="D171" s="127"/>
      <c r="E171" s="124"/>
      <c r="F171" s="30" t="s">
        <v>9</v>
      </c>
      <c r="G171" s="77" t="s">
        <v>526</v>
      </c>
      <c r="H171" s="107" t="s">
        <v>739</v>
      </c>
      <c r="I171" s="27"/>
    </row>
    <row r="172" spans="1:9" ht="33.75">
      <c r="A172" s="135"/>
      <c r="B172" s="125"/>
      <c r="C172" s="70" t="s">
        <v>13</v>
      </c>
      <c r="D172" s="127"/>
      <c r="E172" s="124"/>
      <c r="F172" s="30" t="s">
        <v>12</v>
      </c>
      <c r="G172" s="77" t="s">
        <v>526</v>
      </c>
      <c r="H172" s="107" t="s">
        <v>739</v>
      </c>
      <c r="I172" s="27"/>
    </row>
    <row r="173" spans="1:9" ht="33.75">
      <c r="A173" s="135"/>
      <c r="B173" s="125"/>
      <c r="C173" s="70" t="s">
        <v>14</v>
      </c>
      <c r="D173" s="128"/>
      <c r="E173" s="123"/>
      <c r="F173" s="30" t="s">
        <v>11</v>
      </c>
      <c r="G173" s="77" t="s">
        <v>526</v>
      </c>
      <c r="H173" s="107" t="s">
        <v>739</v>
      </c>
      <c r="I173" s="27"/>
    </row>
    <row r="174" spans="1:9" ht="67.5">
      <c r="A174" s="130" t="s">
        <v>687</v>
      </c>
      <c r="B174" s="125" t="s">
        <v>184</v>
      </c>
      <c r="C174" s="122" t="s">
        <v>164</v>
      </c>
      <c r="D174" s="126" t="s">
        <v>697</v>
      </c>
      <c r="E174" s="71" t="s">
        <v>103</v>
      </c>
      <c r="F174" s="30" t="s">
        <v>211</v>
      </c>
      <c r="G174" s="77" t="s">
        <v>520</v>
      </c>
      <c r="H174" s="107">
        <v>1</v>
      </c>
      <c r="I174" s="27"/>
    </row>
    <row r="175" spans="1:9" ht="22.5">
      <c r="A175" s="130"/>
      <c r="B175" s="125"/>
      <c r="C175" s="124"/>
      <c r="D175" s="127"/>
      <c r="E175" s="124" t="s">
        <v>621</v>
      </c>
      <c r="F175" s="65" t="s">
        <v>216</v>
      </c>
      <c r="G175" s="77" t="s">
        <v>520</v>
      </c>
      <c r="H175" s="107" t="s">
        <v>742</v>
      </c>
      <c r="I175" s="27"/>
    </row>
    <row r="176" spans="1:9" ht="22.5">
      <c r="A176" s="130"/>
      <c r="B176" s="125"/>
      <c r="C176" s="124"/>
      <c r="D176" s="127"/>
      <c r="E176" s="124"/>
      <c r="F176" s="30" t="s">
        <v>212</v>
      </c>
      <c r="G176" s="77" t="s">
        <v>520</v>
      </c>
      <c r="H176" s="107">
        <v>1</v>
      </c>
      <c r="I176" s="27"/>
    </row>
    <row r="177" spans="1:9" ht="22.5">
      <c r="A177" s="130"/>
      <c r="B177" s="125"/>
      <c r="C177" s="124"/>
      <c r="D177" s="127"/>
      <c r="E177" s="124"/>
      <c r="F177" s="30" t="s">
        <v>213</v>
      </c>
      <c r="G177" s="77" t="s">
        <v>520</v>
      </c>
      <c r="H177" s="107">
        <v>1</v>
      </c>
      <c r="I177" s="27"/>
    </row>
    <row r="178" spans="1:9" ht="22.5">
      <c r="A178" s="130"/>
      <c r="B178" s="125"/>
      <c r="C178" s="124"/>
      <c r="D178" s="127"/>
      <c r="E178" s="124"/>
      <c r="F178" s="30" t="s">
        <v>214</v>
      </c>
      <c r="G178" s="77" t="s">
        <v>520</v>
      </c>
      <c r="H178" s="107">
        <v>1</v>
      </c>
      <c r="I178" s="27"/>
    </row>
    <row r="179" spans="1:9" ht="22.5">
      <c r="A179" s="130"/>
      <c r="B179" s="125"/>
      <c r="C179" s="123"/>
      <c r="D179" s="128"/>
      <c r="E179" s="123"/>
      <c r="F179" s="30" t="s">
        <v>215</v>
      </c>
      <c r="G179" s="77" t="s">
        <v>520</v>
      </c>
      <c r="H179" s="107">
        <v>1</v>
      </c>
      <c r="I179" s="27"/>
    </row>
    <row r="180" spans="1:9" ht="67.5">
      <c r="A180" s="130"/>
      <c r="B180" s="125" t="s">
        <v>669</v>
      </c>
      <c r="C180" s="122" t="s">
        <v>165</v>
      </c>
      <c r="D180" s="126" t="s">
        <v>697</v>
      </c>
      <c r="E180" s="71" t="s">
        <v>103</v>
      </c>
      <c r="F180" s="30" t="s">
        <v>211</v>
      </c>
      <c r="G180" s="77" t="s">
        <v>520</v>
      </c>
      <c r="H180" s="107" t="s">
        <v>739</v>
      </c>
      <c r="I180" s="27"/>
    </row>
    <row r="181" spans="1:9" ht="22.5">
      <c r="A181" s="130"/>
      <c r="B181" s="125"/>
      <c r="C181" s="124"/>
      <c r="D181" s="127"/>
      <c r="E181" s="124" t="s">
        <v>621</v>
      </c>
      <c r="F181" s="65" t="s">
        <v>216</v>
      </c>
      <c r="G181" s="77" t="s">
        <v>520</v>
      </c>
      <c r="H181" s="107" t="s">
        <v>739</v>
      </c>
      <c r="I181" s="27"/>
    </row>
    <row r="182" spans="1:9" ht="22.5">
      <c r="A182" s="130"/>
      <c r="B182" s="125"/>
      <c r="C182" s="124"/>
      <c r="D182" s="127"/>
      <c r="E182" s="124"/>
      <c r="F182" s="30" t="s">
        <v>212</v>
      </c>
      <c r="G182" s="77" t="s">
        <v>520</v>
      </c>
      <c r="H182" s="107" t="s">
        <v>739</v>
      </c>
      <c r="I182" s="27"/>
    </row>
    <row r="183" spans="1:9" ht="22.5">
      <c r="A183" s="130"/>
      <c r="B183" s="125"/>
      <c r="C183" s="124"/>
      <c r="D183" s="127"/>
      <c r="E183" s="124"/>
      <c r="F183" s="30" t="s">
        <v>213</v>
      </c>
      <c r="G183" s="77" t="s">
        <v>520</v>
      </c>
      <c r="H183" s="107" t="s">
        <v>739</v>
      </c>
      <c r="I183" s="27"/>
    </row>
    <row r="184" spans="1:9" ht="22.5">
      <c r="A184" s="130"/>
      <c r="B184" s="125"/>
      <c r="C184" s="124"/>
      <c r="D184" s="127"/>
      <c r="E184" s="124"/>
      <c r="F184" s="30" t="s">
        <v>214</v>
      </c>
      <c r="G184" s="77" t="s">
        <v>520</v>
      </c>
      <c r="H184" s="107" t="s">
        <v>739</v>
      </c>
      <c r="I184" s="27"/>
    </row>
    <row r="185" spans="1:9" ht="22.5">
      <c r="A185" s="130"/>
      <c r="B185" s="125"/>
      <c r="C185" s="123"/>
      <c r="D185" s="128"/>
      <c r="E185" s="123"/>
      <c r="F185" s="30" t="s">
        <v>215</v>
      </c>
      <c r="G185" s="77" t="s">
        <v>520</v>
      </c>
      <c r="H185" s="107" t="s">
        <v>739</v>
      </c>
      <c r="I185" s="27"/>
    </row>
    <row r="186" spans="1:9" ht="33.75">
      <c r="A186" s="132" t="s">
        <v>688</v>
      </c>
      <c r="B186" s="125"/>
      <c r="C186" s="70" t="s">
        <v>471</v>
      </c>
      <c r="D186" s="126" t="s">
        <v>625</v>
      </c>
      <c r="E186" s="70" t="s">
        <v>104</v>
      </c>
      <c r="F186" s="30" t="s">
        <v>217</v>
      </c>
      <c r="G186" s="77" t="s">
        <v>526</v>
      </c>
      <c r="H186" s="107" t="s">
        <v>739</v>
      </c>
      <c r="I186" s="27"/>
    </row>
    <row r="187" spans="1:9" ht="22.5">
      <c r="A187" s="132"/>
      <c r="B187" s="125"/>
      <c r="C187" s="70" t="s">
        <v>219</v>
      </c>
      <c r="D187" s="128"/>
      <c r="E187" s="70" t="s">
        <v>105</v>
      </c>
      <c r="F187" s="30" t="s">
        <v>218</v>
      </c>
      <c r="G187" s="77" t="s">
        <v>526</v>
      </c>
      <c r="H187" s="107" t="s">
        <v>739</v>
      </c>
      <c r="I187" s="27"/>
    </row>
    <row r="188" spans="1:9" ht="36.75" customHeight="1">
      <c r="A188" s="133" t="s">
        <v>185</v>
      </c>
      <c r="B188" s="125"/>
      <c r="C188" s="70" t="s">
        <v>434</v>
      </c>
      <c r="D188" s="126" t="s">
        <v>697</v>
      </c>
      <c r="E188" s="70" t="s">
        <v>106</v>
      </c>
      <c r="F188" s="30" t="s">
        <v>434</v>
      </c>
      <c r="G188" s="77" t="s">
        <v>521</v>
      </c>
      <c r="H188" s="107" t="s">
        <v>739</v>
      </c>
      <c r="I188" s="27"/>
    </row>
    <row r="189" spans="1:9" ht="22.5" customHeight="1">
      <c r="A189" s="133"/>
      <c r="B189" s="125"/>
      <c r="C189" s="70" t="s">
        <v>430</v>
      </c>
      <c r="D189" s="127"/>
      <c r="E189" s="70" t="s">
        <v>107</v>
      </c>
      <c r="F189" s="30" t="s">
        <v>584</v>
      </c>
      <c r="G189" s="77" t="s">
        <v>229</v>
      </c>
      <c r="H189" s="107" t="s">
        <v>739</v>
      </c>
      <c r="I189" s="27"/>
    </row>
    <row r="190" spans="1:9" ht="33.75" customHeight="1">
      <c r="A190" s="133"/>
      <c r="B190" s="125"/>
      <c r="C190" s="122" t="s">
        <v>291</v>
      </c>
      <c r="D190" s="127"/>
      <c r="E190" s="70" t="s">
        <v>108</v>
      </c>
      <c r="F190" s="30" t="s">
        <v>431</v>
      </c>
      <c r="G190" s="77" t="s">
        <v>230</v>
      </c>
      <c r="H190" s="107" t="s">
        <v>739</v>
      </c>
      <c r="I190" s="27"/>
    </row>
    <row r="191" spans="1:9" ht="45">
      <c r="A191" s="133"/>
      <c r="B191" s="125"/>
      <c r="C191" s="124"/>
      <c r="D191" s="127"/>
      <c r="E191" s="70" t="s">
        <v>109</v>
      </c>
      <c r="F191" s="30" t="s">
        <v>432</v>
      </c>
      <c r="G191" s="77" t="s">
        <v>231</v>
      </c>
      <c r="H191" s="107" t="s">
        <v>739</v>
      </c>
      <c r="I191" s="27"/>
    </row>
    <row r="192" spans="1:9" ht="22.5" customHeight="1">
      <c r="A192" s="133"/>
      <c r="B192" s="125"/>
      <c r="C192" s="124"/>
      <c r="D192" s="127"/>
      <c r="E192" s="122" t="s">
        <v>110</v>
      </c>
      <c r="F192" s="30" t="s">
        <v>29</v>
      </c>
      <c r="G192" s="77" t="s">
        <v>232</v>
      </c>
      <c r="H192" s="107" t="s">
        <v>739</v>
      </c>
      <c r="I192" s="27"/>
    </row>
    <row r="193" spans="1:9" ht="22.5" customHeight="1">
      <c r="A193" s="133"/>
      <c r="B193" s="125"/>
      <c r="C193" s="124"/>
      <c r="D193" s="127"/>
      <c r="E193" s="123"/>
      <c r="F193" s="30" t="s">
        <v>30</v>
      </c>
      <c r="G193" s="77" t="s">
        <v>233</v>
      </c>
      <c r="H193" s="107" t="s">
        <v>739</v>
      </c>
      <c r="I193" s="27"/>
    </row>
    <row r="194" spans="1:9" ht="22.5" customHeight="1">
      <c r="A194" s="133"/>
      <c r="B194" s="125"/>
      <c r="C194" s="124"/>
      <c r="D194" s="127"/>
      <c r="E194" s="122" t="s">
        <v>599</v>
      </c>
      <c r="F194" s="30" t="s">
        <v>32</v>
      </c>
      <c r="G194" s="77" t="s">
        <v>234</v>
      </c>
      <c r="H194" s="107" t="s">
        <v>739</v>
      </c>
      <c r="I194" s="27"/>
    </row>
    <row r="195" spans="1:9" ht="22.5" customHeight="1">
      <c r="A195" s="133"/>
      <c r="B195" s="125"/>
      <c r="C195" s="123"/>
      <c r="D195" s="127"/>
      <c r="E195" s="123"/>
      <c r="F195" s="30" t="s">
        <v>31</v>
      </c>
      <c r="G195" s="77" t="s">
        <v>235</v>
      </c>
      <c r="H195" s="107" t="s">
        <v>739</v>
      </c>
      <c r="I195" s="27"/>
    </row>
    <row r="196" spans="1:9" ht="22.5" customHeight="1">
      <c r="A196" s="133"/>
      <c r="B196" s="125"/>
      <c r="C196" s="70" t="s">
        <v>280</v>
      </c>
      <c r="D196" s="127"/>
      <c r="E196" s="70" t="s">
        <v>111</v>
      </c>
      <c r="F196" s="30" t="s">
        <v>279</v>
      </c>
      <c r="G196" s="77" t="s">
        <v>236</v>
      </c>
      <c r="H196" s="107" t="s">
        <v>739</v>
      </c>
      <c r="I196" s="27"/>
    </row>
    <row r="197" spans="1:9" ht="45">
      <c r="A197" s="133"/>
      <c r="B197" s="125"/>
      <c r="C197" s="70" t="s">
        <v>435</v>
      </c>
      <c r="D197" s="127"/>
      <c r="E197" s="70" t="s">
        <v>112</v>
      </c>
      <c r="F197" s="30" t="s">
        <v>433</v>
      </c>
      <c r="G197" s="77" t="s">
        <v>237</v>
      </c>
      <c r="H197" s="107" t="s">
        <v>739</v>
      </c>
      <c r="I197" s="27"/>
    </row>
    <row r="198" spans="1:9" ht="22.5">
      <c r="A198" s="133"/>
      <c r="B198" s="125"/>
      <c r="C198" s="122" t="s">
        <v>63</v>
      </c>
      <c r="D198" s="127"/>
      <c r="E198" s="70" t="s">
        <v>468</v>
      </c>
      <c r="F198" s="30" t="s">
        <v>469</v>
      </c>
      <c r="G198" s="77" t="s">
        <v>547</v>
      </c>
      <c r="H198" s="107" t="s">
        <v>739</v>
      </c>
      <c r="I198" s="27"/>
    </row>
    <row r="199" spans="1:9" ht="26.25" customHeight="1">
      <c r="A199" s="133"/>
      <c r="B199" s="125"/>
      <c r="C199" s="124"/>
      <c r="D199" s="127"/>
      <c r="E199" s="122" t="s">
        <v>74</v>
      </c>
      <c r="F199" s="30" t="s">
        <v>281</v>
      </c>
      <c r="G199" s="77" t="s">
        <v>547</v>
      </c>
      <c r="H199" s="107" t="s">
        <v>739</v>
      </c>
      <c r="I199" s="27"/>
    </row>
    <row r="200" spans="1:9" ht="26.25" customHeight="1">
      <c r="A200" s="133"/>
      <c r="B200" s="125"/>
      <c r="C200" s="124"/>
      <c r="D200" s="127"/>
      <c r="E200" s="123"/>
      <c r="F200" s="30" t="s">
        <v>282</v>
      </c>
      <c r="G200" s="77" t="s">
        <v>547</v>
      </c>
      <c r="H200" s="107" t="s">
        <v>739</v>
      </c>
      <c r="I200" s="27"/>
    </row>
    <row r="201" spans="1:9" ht="26.25" customHeight="1">
      <c r="A201" s="133"/>
      <c r="B201" s="125"/>
      <c r="C201" s="124"/>
      <c r="D201" s="127"/>
      <c r="E201" s="70" t="s">
        <v>468</v>
      </c>
      <c r="F201" s="30" t="s">
        <v>470</v>
      </c>
      <c r="G201" s="77" t="s">
        <v>547</v>
      </c>
      <c r="H201" s="107" t="s">
        <v>739</v>
      </c>
      <c r="I201" s="27"/>
    </row>
    <row r="202" spans="1:9" ht="19.5" customHeight="1">
      <c r="A202" s="133"/>
      <c r="B202" s="125"/>
      <c r="C202" s="124"/>
      <c r="D202" s="127"/>
      <c r="E202" s="122" t="s">
        <v>74</v>
      </c>
      <c r="F202" s="30" t="s">
        <v>283</v>
      </c>
      <c r="G202" s="77" t="s">
        <v>547</v>
      </c>
      <c r="H202" s="107" t="s">
        <v>739</v>
      </c>
      <c r="I202" s="27"/>
    </row>
    <row r="203" spans="1:9" ht="19.5" customHeight="1">
      <c r="A203" s="133"/>
      <c r="B203" s="125"/>
      <c r="C203" s="124"/>
      <c r="D203" s="127"/>
      <c r="E203" s="124"/>
      <c r="F203" s="30" t="s">
        <v>284</v>
      </c>
      <c r="G203" s="77" t="s">
        <v>547</v>
      </c>
      <c r="H203" s="107" t="s">
        <v>739</v>
      </c>
      <c r="I203" s="27"/>
    </row>
    <row r="204" spans="1:9" ht="19.5" customHeight="1">
      <c r="A204" s="133"/>
      <c r="B204" s="125"/>
      <c r="C204" s="124"/>
      <c r="D204" s="127"/>
      <c r="E204" s="124"/>
      <c r="F204" s="30" t="s">
        <v>285</v>
      </c>
      <c r="G204" s="77" t="s">
        <v>547</v>
      </c>
      <c r="H204" s="107" t="s">
        <v>739</v>
      </c>
      <c r="I204" s="27"/>
    </row>
    <row r="205" spans="1:9" ht="19.5" customHeight="1">
      <c r="A205" s="133"/>
      <c r="B205" s="125"/>
      <c r="C205" s="124"/>
      <c r="D205" s="127"/>
      <c r="E205" s="124"/>
      <c r="F205" s="30" t="s">
        <v>286</v>
      </c>
      <c r="G205" s="77" t="s">
        <v>547</v>
      </c>
      <c r="H205" s="107" t="s">
        <v>739</v>
      </c>
      <c r="I205" s="27"/>
    </row>
    <row r="206" spans="1:9" ht="19.5" customHeight="1">
      <c r="A206" s="133"/>
      <c r="B206" s="125"/>
      <c r="C206" s="124"/>
      <c r="D206" s="127"/>
      <c r="E206" s="124"/>
      <c r="F206" s="30" t="s">
        <v>287</v>
      </c>
      <c r="G206" s="77" t="s">
        <v>547</v>
      </c>
      <c r="H206" s="107" t="s">
        <v>739</v>
      </c>
      <c r="I206" s="27"/>
    </row>
    <row r="207" spans="1:9" ht="78.75">
      <c r="A207" s="133"/>
      <c r="B207" s="125"/>
      <c r="C207" s="123"/>
      <c r="D207" s="128"/>
      <c r="E207" s="123"/>
      <c r="F207" s="30" t="s">
        <v>374</v>
      </c>
      <c r="G207" s="77" t="s">
        <v>519</v>
      </c>
      <c r="H207" s="107" t="s">
        <v>739</v>
      </c>
      <c r="I207" s="27"/>
    </row>
    <row r="208" spans="1:9" ht="33.75">
      <c r="A208" s="135" t="s">
        <v>255</v>
      </c>
      <c r="B208" s="70" t="s">
        <v>670</v>
      </c>
      <c r="C208" s="70" t="s">
        <v>670</v>
      </c>
      <c r="D208" s="7" t="s">
        <v>697</v>
      </c>
      <c r="E208" s="70" t="s">
        <v>113</v>
      </c>
      <c r="F208" s="30" t="s">
        <v>576</v>
      </c>
      <c r="G208" s="77" t="s">
        <v>526</v>
      </c>
      <c r="H208" s="109">
        <v>1</v>
      </c>
      <c r="I208" s="27"/>
    </row>
    <row r="209" spans="1:9" ht="33.75">
      <c r="A209" s="135"/>
      <c r="B209" s="125" t="s">
        <v>671</v>
      </c>
      <c r="C209" s="122" t="s">
        <v>598</v>
      </c>
      <c r="D209" s="126" t="s">
        <v>697</v>
      </c>
      <c r="E209" s="122" t="s">
        <v>114</v>
      </c>
      <c r="F209" s="30" t="s">
        <v>220</v>
      </c>
      <c r="G209" s="77" t="s">
        <v>523</v>
      </c>
      <c r="H209" s="109">
        <v>4</v>
      </c>
      <c r="I209" s="27"/>
    </row>
    <row r="210" spans="1:9" ht="19.5" customHeight="1">
      <c r="A210" s="135"/>
      <c r="B210" s="125"/>
      <c r="C210" s="124"/>
      <c r="D210" s="127"/>
      <c r="E210" s="123"/>
      <c r="F210" s="65" t="s">
        <v>385</v>
      </c>
      <c r="G210" s="77" t="s">
        <v>523</v>
      </c>
      <c r="H210" s="109" t="s">
        <v>743</v>
      </c>
      <c r="I210" s="27"/>
    </row>
    <row r="211" spans="1:9" ht="19.5" customHeight="1">
      <c r="A211" s="135"/>
      <c r="B211" s="125"/>
      <c r="C211" s="124"/>
      <c r="D211" s="127"/>
      <c r="E211" s="70" t="s">
        <v>115</v>
      </c>
      <c r="F211" s="30" t="s">
        <v>33</v>
      </c>
      <c r="G211" s="77" t="s">
        <v>523</v>
      </c>
      <c r="H211" s="109">
        <v>4</v>
      </c>
      <c r="I211" s="27"/>
    </row>
    <row r="212" spans="1:9" ht="19.5" customHeight="1">
      <c r="A212" s="135"/>
      <c r="B212" s="125"/>
      <c r="C212" s="124"/>
      <c r="D212" s="127"/>
      <c r="E212" s="70" t="s">
        <v>116</v>
      </c>
      <c r="F212" s="30" t="s">
        <v>221</v>
      </c>
      <c r="G212" s="77" t="s">
        <v>523</v>
      </c>
      <c r="H212" s="109">
        <v>4</v>
      </c>
      <c r="I212" s="27"/>
    </row>
    <row r="213" spans="1:9" ht="19.5" customHeight="1">
      <c r="A213" s="135"/>
      <c r="B213" s="125"/>
      <c r="C213" s="124"/>
      <c r="D213" s="127"/>
      <c r="E213" s="70" t="s">
        <v>117</v>
      </c>
      <c r="F213" s="30" t="s">
        <v>222</v>
      </c>
      <c r="G213" s="77" t="s">
        <v>523</v>
      </c>
      <c r="H213" s="109">
        <v>4</v>
      </c>
      <c r="I213" s="27"/>
    </row>
    <row r="214" spans="1:9" ht="19.5" customHeight="1">
      <c r="A214" s="135"/>
      <c r="B214" s="125"/>
      <c r="C214" s="124"/>
      <c r="D214" s="127"/>
      <c r="E214" s="70" t="s">
        <v>118</v>
      </c>
      <c r="F214" s="30" t="s">
        <v>223</v>
      </c>
      <c r="G214" s="77" t="s">
        <v>523</v>
      </c>
      <c r="H214" s="109">
        <v>4</v>
      </c>
      <c r="I214" s="27"/>
    </row>
    <row r="215" spans="1:9" ht="19.5" customHeight="1">
      <c r="A215" s="135"/>
      <c r="B215" s="125"/>
      <c r="C215" s="124"/>
      <c r="D215" s="127"/>
      <c r="E215" s="70" t="s">
        <v>119</v>
      </c>
      <c r="F215" s="30" t="s">
        <v>224</v>
      </c>
      <c r="G215" s="77" t="s">
        <v>523</v>
      </c>
      <c r="H215" s="109">
        <v>4</v>
      </c>
      <c r="I215" s="27"/>
    </row>
    <row r="216" spans="1:9" ht="19.5" customHeight="1">
      <c r="A216" s="135"/>
      <c r="B216" s="125"/>
      <c r="C216" s="124"/>
      <c r="D216" s="127"/>
      <c r="E216" s="70" t="s">
        <v>120</v>
      </c>
      <c r="F216" s="30" t="s">
        <v>225</v>
      </c>
      <c r="G216" s="77" t="s">
        <v>523</v>
      </c>
      <c r="H216" s="109">
        <v>4</v>
      </c>
      <c r="I216" s="27"/>
    </row>
    <row r="217" spans="1:9" ht="19.5" customHeight="1">
      <c r="A217" s="135"/>
      <c r="B217" s="125"/>
      <c r="C217" s="124"/>
      <c r="D217" s="127"/>
      <c r="E217" s="70" t="s">
        <v>120</v>
      </c>
      <c r="F217" s="30" t="s">
        <v>226</v>
      </c>
      <c r="G217" s="77" t="s">
        <v>523</v>
      </c>
      <c r="H217" s="109">
        <v>4</v>
      </c>
      <c r="I217" s="27"/>
    </row>
    <row r="218" spans="1:9" ht="45">
      <c r="A218" s="135"/>
      <c r="B218" s="125"/>
      <c r="C218" s="123"/>
      <c r="D218" s="128"/>
      <c r="E218" s="70" t="s">
        <v>121</v>
      </c>
      <c r="F218" s="30" t="s">
        <v>43</v>
      </c>
      <c r="G218" s="77" t="s">
        <v>516</v>
      </c>
      <c r="H218" s="109">
        <v>4</v>
      </c>
      <c r="I218" s="27"/>
    </row>
    <row r="219" spans="1:9" ht="27" customHeight="1">
      <c r="A219" s="135"/>
      <c r="B219" s="125"/>
      <c r="C219" s="70" t="s">
        <v>480</v>
      </c>
      <c r="D219" s="7" t="s">
        <v>270</v>
      </c>
      <c r="E219" s="70" t="s">
        <v>479</v>
      </c>
      <c r="F219" s="30" t="s">
        <v>375</v>
      </c>
      <c r="G219" s="77" t="s">
        <v>545</v>
      </c>
      <c r="H219" s="109">
        <v>4</v>
      </c>
      <c r="I219" s="27"/>
    </row>
    <row r="220" spans="1:9" ht="42.75" customHeight="1">
      <c r="A220" s="130" t="s">
        <v>689</v>
      </c>
      <c r="B220" s="125" t="s">
        <v>186</v>
      </c>
      <c r="C220" s="70" t="s">
        <v>203</v>
      </c>
      <c r="D220" s="126" t="s">
        <v>697</v>
      </c>
      <c r="E220" s="122" t="s">
        <v>122</v>
      </c>
      <c r="F220" s="30" t="s">
        <v>201</v>
      </c>
      <c r="G220" s="77" t="s">
        <v>526</v>
      </c>
      <c r="H220" s="107">
        <v>4</v>
      </c>
      <c r="I220" s="27"/>
    </row>
    <row r="221" spans="1:9" ht="42.75" customHeight="1">
      <c r="A221" s="130"/>
      <c r="B221" s="125"/>
      <c r="C221" s="70" t="s">
        <v>204</v>
      </c>
      <c r="D221" s="128"/>
      <c r="E221" s="123"/>
      <c r="F221" s="30" t="s">
        <v>202</v>
      </c>
      <c r="G221" s="77" t="s">
        <v>526</v>
      </c>
      <c r="H221" s="107">
        <v>4</v>
      </c>
      <c r="I221" s="27"/>
    </row>
    <row r="222" spans="1:9" ht="67.5">
      <c r="A222" s="130"/>
      <c r="B222" s="70" t="s">
        <v>672</v>
      </c>
      <c r="C222" s="70" t="s">
        <v>71</v>
      </c>
      <c r="D222" s="7" t="s">
        <v>625</v>
      </c>
      <c r="E222" s="70" t="s">
        <v>123</v>
      </c>
      <c r="F222" s="30" t="s">
        <v>578</v>
      </c>
      <c r="G222" s="77" t="s">
        <v>526</v>
      </c>
      <c r="H222" s="107">
        <v>4</v>
      </c>
      <c r="I222" s="27"/>
    </row>
    <row r="223" spans="1:9" ht="21.75" customHeight="1">
      <c r="A223" s="132" t="s">
        <v>690</v>
      </c>
      <c r="B223" s="70" t="s">
        <v>673</v>
      </c>
      <c r="C223" s="70" t="s">
        <v>673</v>
      </c>
      <c r="D223" s="126" t="s">
        <v>625</v>
      </c>
      <c r="E223" s="122" t="s">
        <v>124</v>
      </c>
      <c r="F223" s="30" t="s">
        <v>579</v>
      </c>
      <c r="G223" s="77" t="s">
        <v>526</v>
      </c>
      <c r="H223" s="107">
        <v>4</v>
      </c>
      <c r="I223" s="27"/>
    </row>
    <row r="224" spans="1:9" ht="21.75" customHeight="1">
      <c r="A224" s="132"/>
      <c r="B224" s="70" t="s">
        <v>674</v>
      </c>
      <c r="C224" s="70" t="s">
        <v>674</v>
      </c>
      <c r="D224" s="128"/>
      <c r="E224" s="123"/>
      <c r="F224" s="30" t="s">
        <v>580</v>
      </c>
      <c r="G224" s="77" t="s">
        <v>526</v>
      </c>
      <c r="H224" s="109">
        <v>4</v>
      </c>
      <c r="I224" s="27"/>
    </row>
    <row r="225" spans="1:9" ht="25.5" customHeight="1">
      <c r="A225" s="133" t="s">
        <v>187</v>
      </c>
      <c r="B225" s="125"/>
      <c r="C225" s="70" t="s">
        <v>15</v>
      </c>
      <c r="D225" s="126" t="s">
        <v>625</v>
      </c>
      <c r="E225" s="122" t="s">
        <v>125</v>
      </c>
      <c r="F225" s="30" t="s">
        <v>205</v>
      </c>
      <c r="G225" s="77" t="s">
        <v>526</v>
      </c>
      <c r="H225" s="107">
        <v>4</v>
      </c>
      <c r="I225" s="27"/>
    </row>
    <row r="226" spans="1:9" ht="25.5" customHeight="1">
      <c r="A226" s="133"/>
      <c r="B226" s="125"/>
      <c r="C226" s="70" t="s">
        <v>16</v>
      </c>
      <c r="D226" s="128"/>
      <c r="E226" s="123"/>
      <c r="F226" s="30" t="s">
        <v>206</v>
      </c>
      <c r="G226" s="77" t="s">
        <v>526</v>
      </c>
      <c r="H226" s="107">
        <v>4</v>
      </c>
      <c r="I226" s="27"/>
    </row>
    <row r="227" spans="1:9" ht="22.5">
      <c r="A227" s="135" t="s">
        <v>691</v>
      </c>
      <c r="B227" s="70" t="s">
        <v>675</v>
      </c>
      <c r="C227" s="70" t="s">
        <v>675</v>
      </c>
      <c r="D227" s="7" t="s">
        <v>625</v>
      </c>
      <c r="E227" s="70" t="s">
        <v>126</v>
      </c>
      <c r="F227" s="30" t="s">
        <v>581</v>
      </c>
      <c r="G227" s="77" t="s">
        <v>526</v>
      </c>
      <c r="H227" s="107" t="s">
        <v>739</v>
      </c>
      <c r="I227" s="27"/>
    </row>
    <row r="228" spans="1:9" ht="45">
      <c r="A228" s="135"/>
      <c r="B228" s="131" t="s">
        <v>56</v>
      </c>
      <c r="C228" s="122" t="s">
        <v>56</v>
      </c>
      <c r="D228" s="126" t="s">
        <v>274</v>
      </c>
      <c r="E228" s="70" t="s">
        <v>503</v>
      </c>
      <c r="F228" s="30" t="s">
        <v>228</v>
      </c>
      <c r="G228" s="77" t="s">
        <v>547</v>
      </c>
      <c r="H228" s="107" t="s">
        <v>739</v>
      </c>
      <c r="I228" s="27"/>
    </row>
    <row r="229" spans="1:9" ht="22.5">
      <c r="A229" s="135"/>
      <c r="B229" s="131"/>
      <c r="C229" s="124"/>
      <c r="D229" s="127"/>
      <c r="E229" s="70" t="s">
        <v>504</v>
      </c>
      <c r="F229" s="30" t="s">
        <v>52</v>
      </c>
      <c r="G229" s="77" t="s">
        <v>547</v>
      </c>
      <c r="H229" s="107" t="s">
        <v>739</v>
      </c>
      <c r="I229" s="27"/>
    </row>
    <row r="230" spans="1:9" ht="22.5">
      <c r="A230" s="135"/>
      <c r="B230" s="131"/>
      <c r="C230" s="123"/>
      <c r="D230" s="128"/>
      <c r="E230" s="70" t="s">
        <v>505</v>
      </c>
      <c r="F230" s="30" t="s">
        <v>53</v>
      </c>
      <c r="G230" s="77" t="s">
        <v>547</v>
      </c>
      <c r="H230" s="107" t="s">
        <v>739</v>
      </c>
      <c r="I230" s="27"/>
    </row>
    <row r="231" spans="1:9" ht="56.25">
      <c r="A231" s="135"/>
      <c r="B231" s="70" t="s">
        <v>676</v>
      </c>
      <c r="C231" s="70" t="s">
        <v>600</v>
      </c>
      <c r="D231" s="7" t="s">
        <v>697</v>
      </c>
      <c r="E231" s="70" t="s">
        <v>127</v>
      </c>
      <c r="F231" s="30" t="s">
        <v>582</v>
      </c>
      <c r="G231" s="77" t="s">
        <v>511</v>
      </c>
      <c r="H231" s="107" t="s">
        <v>739</v>
      </c>
      <c r="I231" s="27"/>
    </row>
    <row r="232" spans="1:9" ht="45">
      <c r="A232" s="135"/>
      <c r="B232" s="70" t="s">
        <v>677</v>
      </c>
      <c r="C232" s="70" t="s">
        <v>601</v>
      </c>
      <c r="D232" s="7" t="s">
        <v>625</v>
      </c>
      <c r="E232" s="70" t="s">
        <v>128</v>
      </c>
      <c r="F232" s="30" t="s">
        <v>34</v>
      </c>
      <c r="G232" s="77" t="s">
        <v>511</v>
      </c>
      <c r="H232" s="107" t="s">
        <v>739</v>
      </c>
      <c r="I232" s="27"/>
    </row>
    <row r="233" spans="1:9" ht="33.75">
      <c r="A233" s="135"/>
      <c r="B233" s="70" t="s">
        <v>678</v>
      </c>
      <c r="C233" s="70" t="s">
        <v>490</v>
      </c>
      <c r="D233" s="7" t="s">
        <v>266</v>
      </c>
      <c r="E233" s="70" t="s">
        <v>129</v>
      </c>
      <c r="F233" s="30" t="s">
        <v>544</v>
      </c>
      <c r="G233" s="77" t="s">
        <v>526</v>
      </c>
      <c r="H233" s="108" t="s">
        <v>597</v>
      </c>
      <c r="I233" s="27"/>
    </row>
    <row r="234" spans="1:9" ht="33.75">
      <c r="A234" s="130" t="s">
        <v>614</v>
      </c>
      <c r="B234" s="70" t="s">
        <v>679</v>
      </c>
      <c r="C234" s="70" t="s">
        <v>679</v>
      </c>
      <c r="D234" s="7" t="s">
        <v>625</v>
      </c>
      <c r="E234" s="70" t="s">
        <v>130</v>
      </c>
      <c r="F234" s="30" t="s">
        <v>193</v>
      </c>
      <c r="G234" s="77" t="s">
        <v>517</v>
      </c>
      <c r="H234" s="107">
        <v>4</v>
      </c>
      <c r="I234" s="27"/>
    </row>
    <row r="235" spans="1:9" ht="67.5">
      <c r="A235" s="130"/>
      <c r="B235" s="70" t="s">
        <v>680</v>
      </c>
      <c r="C235" s="70" t="s">
        <v>680</v>
      </c>
      <c r="D235" s="7" t="s">
        <v>625</v>
      </c>
      <c r="E235" s="70" t="s">
        <v>131</v>
      </c>
      <c r="F235" s="30" t="s">
        <v>196</v>
      </c>
      <c r="G235" s="77" t="s">
        <v>526</v>
      </c>
      <c r="H235" s="107">
        <v>4</v>
      </c>
      <c r="I235" s="27"/>
    </row>
    <row r="236" spans="1:9" ht="24" customHeight="1">
      <c r="A236" s="132" t="s">
        <v>188</v>
      </c>
      <c r="B236" s="125"/>
      <c r="C236" s="70" t="s">
        <v>407</v>
      </c>
      <c r="D236" s="126" t="s">
        <v>696</v>
      </c>
      <c r="E236" s="70" t="s">
        <v>132</v>
      </c>
      <c r="F236" s="30" t="s">
        <v>406</v>
      </c>
      <c r="G236" s="77" t="s">
        <v>525</v>
      </c>
      <c r="H236" s="107">
        <v>5</v>
      </c>
      <c r="I236" s="27"/>
    </row>
    <row r="237" spans="1:9" ht="24" customHeight="1">
      <c r="A237" s="132"/>
      <c r="B237" s="125"/>
      <c r="C237" s="70" t="s">
        <v>18</v>
      </c>
      <c r="D237" s="127"/>
      <c r="E237" s="70" t="s">
        <v>132</v>
      </c>
      <c r="F237" s="30" t="s">
        <v>207</v>
      </c>
      <c r="G237" s="77" t="s">
        <v>525</v>
      </c>
      <c r="H237" s="107">
        <v>5</v>
      </c>
      <c r="I237" s="27"/>
    </row>
    <row r="238" spans="1:9" ht="24" customHeight="1">
      <c r="A238" s="132"/>
      <c r="B238" s="125"/>
      <c r="C238" s="70" t="s">
        <v>208</v>
      </c>
      <c r="D238" s="127"/>
      <c r="E238" s="70" t="s">
        <v>132</v>
      </c>
      <c r="F238" s="30" t="s">
        <v>208</v>
      </c>
      <c r="G238" s="77" t="s">
        <v>525</v>
      </c>
      <c r="H238" s="107">
        <v>5</v>
      </c>
      <c r="I238" s="27"/>
    </row>
    <row r="239" spans="1:9" ht="35.25" customHeight="1">
      <c r="A239" s="132"/>
      <c r="B239" s="125"/>
      <c r="C239" s="70" t="s">
        <v>408</v>
      </c>
      <c r="D239" s="127"/>
      <c r="E239" s="70" t="s">
        <v>132</v>
      </c>
      <c r="F239" s="30" t="s">
        <v>209</v>
      </c>
      <c r="G239" s="77" t="s">
        <v>525</v>
      </c>
      <c r="H239" s="107">
        <v>14</v>
      </c>
      <c r="I239" s="27"/>
    </row>
    <row r="240" spans="1:9" ht="40.5" customHeight="1">
      <c r="A240" s="132"/>
      <c r="B240" s="125"/>
      <c r="C240" s="70" t="s">
        <v>383</v>
      </c>
      <c r="D240" s="127"/>
      <c r="E240" s="70" t="s">
        <v>132</v>
      </c>
      <c r="F240" s="30" t="s">
        <v>384</v>
      </c>
      <c r="G240" s="77" t="s">
        <v>525</v>
      </c>
      <c r="H240" s="107">
        <v>5</v>
      </c>
      <c r="I240" s="27"/>
    </row>
    <row r="241" spans="1:9" ht="24" customHeight="1">
      <c r="A241" s="132"/>
      <c r="B241" s="125"/>
      <c r="C241" s="122" t="s">
        <v>615</v>
      </c>
      <c r="D241" s="127"/>
      <c r="E241" s="70" t="s">
        <v>133</v>
      </c>
      <c r="F241" s="30" t="s">
        <v>405</v>
      </c>
      <c r="G241" s="77" t="s">
        <v>525</v>
      </c>
      <c r="H241" s="107">
        <v>5</v>
      </c>
      <c r="I241" s="27"/>
    </row>
    <row r="242" spans="1:9" ht="24" customHeight="1">
      <c r="A242" s="132"/>
      <c r="B242" s="125"/>
      <c r="C242" s="123"/>
      <c r="D242" s="128"/>
      <c r="E242" s="70" t="s">
        <v>133</v>
      </c>
      <c r="F242" s="30" t="s">
        <v>543</v>
      </c>
      <c r="G242" s="77" t="s">
        <v>525</v>
      </c>
      <c r="H242" s="107">
        <v>5</v>
      </c>
      <c r="I242" s="27"/>
    </row>
    <row r="243" spans="1:9" ht="22.5" customHeight="1">
      <c r="A243" s="133" t="s">
        <v>692</v>
      </c>
      <c r="B243" s="125"/>
      <c r="C243" s="122" t="s">
        <v>602</v>
      </c>
      <c r="D243" s="126" t="s">
        <v>696</v>
      </c>
      <c r="E243" s="70" t="s">
        <v>134</v>
      </c>
      <c r="F243" s="30" t="s">
        <v>409</v>
      </c>
      <c r="G243" s="77" t="s">
        <v>527</v>
      </c>
      <c r="H243" s="107">
        <v>6</v>
      </c>
      <c r="I243" s="27"/>
    </row>
    <row r="244" spans="1:9" ht="16.5" customHeight="1">
      <c r="A244" s="133"/>
      <c r="B244" s="125"/>
      <c r="C244" s="124"/>
      <c r="D244" s="127"/>
      <c r="E244" s="122" t="s">
        <v>135</v>
      </c>
      <c r="F244" s="65" t="s">
        <v>413</v>
      </c>
      <c r="G244" s="77" t="s">
        <v>527</v>
      </c>
      <c r="H244" s="107">
        <v>6</v>
      </c>
      <c r="I244" s="27"/>
    </row>
    <row r="245" spans="1:9" ht="16.5" customHeight="1">
      <c r="A245" s="133"/>
      <c r="B245" s="125"/>
      <c r="C245" s="124"/>
      <c r="D245" s="127"/>
      <c r="E245" s="124"/>
      <c r="F245" s="30" t="s">
        <v>410</v>
      </c>
      <c r="G245" s="77" t="s">
        <v>527</v>
      </c>
      <c r="H245" s="107">
        <v>6</v>
      </c>
      <c r="I245" s="27"/>
    </row>
    <row r="246" spans="1:9" ht="16.5" customHeight="1">
      <c r="A246" s="133"/>
      <c r="B246" s="125"/>
      <c r="C246" s="124"/>
      <c r="D246" s="127"/>
      <c r="E246" s="124"/>
      <c r="F246" s="30" t="s">
        <v>411</v>
      </c>
      <c r="G246" s="77" t="s">
        <v>527</v>
      </c>
      <c r="H246" s="107">
        <v>6</v>
      </c>
      <c r="I246" s="27"/>
    </row>
    <row r="247" spans="1:9" ht="16.5" customHeight="1">
      <c r="A247" s="133"/>
      <c r="B247" s="125"/>
      <c r="C247" s="124"/>
      <c r="D247" s="128"/>
      <c r="E247" s="123"/>
      <c r="F247" s="30" t="s">
        <v>412</v>
      </c>
      <c r="G247" s="77" t="s">
        <v>527</v>
      </c>
      <c r="H247" s="107">
        <v>6</v>
      </c>
      <c r="I247" s="27"/>
    </row>
    <row r="248" spans="1:9" ht="78.75">
      <c r="A248" s="133"/>
      <c r="B248" s="125"/>
      <c r="C248" s="123"/>
      <c r="D248" s="7" t="s">
        <v>262</v>
      </c>
      <c r="E248" s="70" t="s">
        <v>136</v>
      </c>
      <c r="F248" s="30" t="s">
        <v>261</v>
      </c>
      <c r="G248" s="77" t="s">
        <v>526</v>
      </c>
      <c r="H248" s="107">
        <v>6</v>
      </c>
      <c r="I248" s="27"/>
    </row>
    <row r="249" spans="1:9" ht="18" customHeight="1">
      <c r="A249" s="135" t="s">
        <v>693</v>
      </c>
      <c r="B249" s="125"/>
      <c r="C249" s="70" t="s">
        <v>693</v>
      </c>
      <c r="D249" s="126" t="s">
        <v>264</v>
      </c>
      <c r="E249" s="122" t="s">
        <v>137</v>
      </c>
      <c r="F249" s="65" t="s">
        <v>415</v>
      </c>
      <c r="G249" s="77" t="s">
        <v>526</v>
      </c>
      <c r="H249" s="107">
        <v>6</v>
      </c>
      <c r="I249" s="27"/>
    </row>
    <row r="250" spans="1:9" ht="45">
      <c r="A250" s="135"/>
      <c r="B250" s="125"/>
      <c r="C250" s="70" t="s">
        <v>418</v>
      </c>
      <c r="D250" s="127"/>
      <c r="E250" s="124"/>
      <c r="F250" s="30" t="s">
        <v>416</v>
      </c>
      <c r="G250" s="77" t="s">
        <v>526</v>
      </c>
      <c r="H250" s="107">
        <v>6</v>
      </c>
      <c r="I250" s="27"/>
    </row>
    <row r="251" spans="1:9" ht="33.75">
      <c r="A251" s="135"/>
      <c r="B251" s="125"/>
      <c r="C251" s="70" t="s">
        <v>419</v>
      </c>
      <c r="D251" s="127"/>
      <c r="E251" s="124"/>
      <c r="F251" s="30" t="s">
        <v>417</v>
      </c>
      <c r="G251" s="77" t="s">
        <v>526</v>
      </c>
      <c r="H251" s="107">
        <v>6</v>
      </c>
      <c r="I251" s="27"/>
    </row>
    <row r="252" spans="1:9" ht="56.25">
      <c r="A252" s="135"/>
      <c r="B252" s="125"/>
      <c r="C252" s="70" t="s">
        <v>35</v>
      </c>
      <c r="D252" s="127"/>
      <c r="E252" s="124"/>
      <c r="F252" s="30" t="s">
        <v>37</v>
      </c>
      <c r="G252" s="77" t="s">
        <v>526</v>
      </c>
      <c r="H252" s="107">
        <v>6</v>
      </c>
      <c r="I252" s="27"/>
    </row>
    <row r="253" spans="1:9" ht="45">
      <c r="A253" s="135"/>
      <c r="B253" s="125"/>
      <c r="C253" s="70" t="s">
        <v>36</v>
      </c>
      <c r="D253" s="127"/>
      <c r="E253" s="124"/>
      <c r="F253" s="30" t="s">
        <v>38</v>
      </c>
      <c r="G253" s="77" t="s">
        <v>526</v>
      </c>
      <c r="H253" s="107">
        <v>6</v>
      </c>
      <c r="I253" s="27"/>
    </row>
    <row r="254" spans="1:9" ht="33.75">
      <c r="A254" s="135"/>
      <c r="B254" s="125"/>
      <c r="C254" s="70" t="s">
        <v>422</v>
      </c>
      <c r="D254" s="127"/>
      <c r="E254" s="124"/>
      <c r="F254" s="30" t="s">
        <v>420</v>
      </c>
      <c r="G254" s="77" t="s">
        <v>526</v>
      </c>
      <c r="H254" s="107">
        <v>6</v>
      </c>
      <c r="I254" s="27"/>
    </row>
    <row r="255" spans="1:9" ht="45">
      <c r="A255" s="135"/>
      <c r="B255" s="125"/>
      <c r="C255" s="70" t="s">
        <v>421</v>
      </c>
      <c r="D255" s="127"/>
      <c r="E255" s="124"/>
      <c r="F255" s="30" t="s">
        <v>39</v>
      </c>
      <c r="G255" s="77" t="s">
        <v>526</v>
      </c>
      <c r="H255" s="107">
        <v>6</v>
      </c>
      <c r="I255" s="27"/>
    </row>
    <row r="256" spans="1:9" ht="56.25">
      <c r="A256" s="135"/>
      <c r="B256" s="125"/>
      <c r="C256" s="70" t="s">
        <v>40</v>
      </c>
      <c r="D256" s="128"/>
      <c r="E256" s="123"/>
      <c r="F256" s="30" t="s">
        <v>414</v>
      </c>
      <c r="G256" s="77" t="s">
        <v>526</v>
      </c>
      <c r="H256" s="107">
        <v>6</v>
      </c>
      <c r="I256" s="27"/>
    </row>
    <row r="257" spans="1:9" ht="23.25" customHeight="1">
      <c r="A257" s="130" t="s">
        <v>694</v>
      </c>
      <c r="B257" s="125"/>
      <c r="C257" s="122" t="s">
        <v>616</v>
      </c>
      <c r="D257" s="126" t="s">
        <v>699</v>
      </c>
      <c r="E257" s="122" t="s">
        <v>138</v>
      </c>
      <c r="F257" s="30" t="s">
        <v>423</v>
      </c>
      <c r="G257" s="77" t="s">
        <v>518</v>
      </c>
      <c r="H257" s="108" t="s">
        <v>597</v>
      </c>
      <c r="I257" s="27"/>
    </row>
    <row r="258" spans="1:9" ht="23.25" customHeight="1">
      <c r="A258" s="130"/>
      <c r="B258" s="125"/>
      <c r="C258" s="123"/>
      <c r="D258" s="128"/>
      <c r="E258" s="123"/>
      <c r="F258" s="30" t="s">
        <v>72</v>
      </c>
      <c r="G258" s="77" t="s">
        <v>518</v>
      </c>
      <c r="H258" s="108" t="s">
        <v>597</v>
      </c>
      <c r="I258" s="27"/>
    </row>
    <row r="259" spans="1:9" ht="33.75" customHeight="1">
      <c r="A259" s="132" t="s">
        <v>695</v>
      </c>
      <c r="B259" s="125"/>
      <c r="C259" s="122" t="s">
        <v>617</v>
      </c>
      <c r="D259" s="126" t="s">
        <v>625</v>
      </c>
      <c r="E259" s="70" t="s">
        <v>139</v>
      </c>
      <c r="F259" s="30" t="s">
        <v>424</v>
      </c>
      <c r="G259" s="77" t="s">
        <v>526</v>
      </c>
      <c r="H259" s="107" t="s">
        <v>739</v>
      </c>
      <c r="I259" s="27"/>
    </row>
    <row r="260" spans="1:9" ht="22.5">
      <c r="A260" s="132"/>
      <c r="B260" s="125"/>
      <c r="C260" s="124"/>
      <c r="D260" s="127"/>
      <c r="E260" s="70" t="s">
        <v>140</v>
      </c>
      <c r="F260" s="30" t="s">
        <v>425</v>
      </c>
      <c r="G260" s="77" t="s">
        <v>526</v>
      </c>
      <c r="H260" s="107" t="s">
        <v>739</v>
      </c>
      <c r="I260" s="27"/>
    </row>
    <row r="261" spans="1:9" ht="15.75" customHeight="1">
      <c r="A261" s="132"/>
      <c r="B261" s="125"/>
      <c r="C261" s="124"/>
      <c r="D261" s="127"/>
      <c r="E261" s="70" t="s">
        <v>141</v>
      </c>
      <c r="F261" s="30" t="s">
        <v>426</v>
      </c>
      <c r="G261" s="77" t="s">
        <v>526</v>
      </c>
      <c r="H261" s="107" t="s">
        <v>739</v>
      </c>
      <c r="I261" s="27"/>
    </row>
    <row r="262" spans="1:9" ht="22.5">
      <c r="A262" s="132"/>
      <c r="B262" s="125"/>
      <c r="C262" s="123"/>
      <c r="D262" s="128"/>
      <c r="E262" s="70" t="s">
        <v>142</v>
      </c>
      <c r="F262" s="30" t="s">
        <v>427</v>
      </c>
      <c r="G262" s="77" t="s">
        <v>526</v>
      </c>
      <c r="H262" s="107" t="s">
        <v>739</v>
      </c>
      <c r="I262" s="27"/>
    </row>
    <row r="263" spans="1:9" ht="33.75">
      <c r="A263" s="133" t="s">
        <v>276</v>
      </c>
      <c r="B263" s="125"/>
      <c r="C263" s="70" t="s">
        <v>477</v>
      </c>
      <c r="D263" s="126" t="s">
        <v>625</v>
      </c>
      <c r="E263" s="70"/>
      <c r="F263" s="30" t="s">
        <v>477</v>
      </c>
      <c r="G263" s="77" t="s">
        <v>545</v>
      </c>
      <c r="H263" s="107">
        <v>1</v>
      </c>
      <c r="I263" s="27"/>
    </row>
    <row r="264" spans="1:9" ht="33.75">
      <c r="A264" s="133"/>
      <c r="B264" s="125"/>
      <c r="C264" s="70" t="s">
        <v>288</v>
      </c>
      <c r="D264" s="127"/>
      <c r="E264" s="70" t="s">
        <v>143</v>
      </c>
      <c r="F264" s="30" t="s">
        <v>288</v>
      </c>
      <c r="G264" s="77" t="s">
        <v>547</v>
      </c>
      <c r="H264" s="107">
        <v>1</v>
      </c>
      <c r="I264" s="27"/>
    </row>
    <row r="265" spans="1:9" ht="33.75">
      <c r="A265" s="133"/>
      <c r="B265" s="125"/>
      <c r="C265" s="70" t="s">
        <v>289</v>
      </c>
      <c r="D265" s="127"/>
      <c r="E265" s="70" t="s">
        <v>294</v>
      </c>
      <c r="F265" s="30" t="s">
        <v>239</v>
      </c>
      <c r="G265" s="77" t="s">
        <v>547</v>
      </c>
      <c r="H265" s="107">
        <v>1</v>
      </c>
      <c r="I265" s="27"/>
    </row>
    <row r="266" spans="1:9" ht="56.25">
      <c r="A266" s="133"/>
      <c r="B266" s="125"/>
      <c r="C266" s="70" t="s">
        <v>708</v>
      </c>
      <c r="D266" s="127"/>
      <c r="E266" s="70"/>
      <c r="F266" s="30" t="s">
        <v>709</v>
      </c>
      <c r="G266" s="77" t="s">
        <v>547</v>
      </c>
      <c r="H266" s="107">
        <v>1</v>
      </c>
      <c r="I266" s="27"/>
    </row>
    <row r="267" spans="1:9" ht="33.75">
      <c r="A267" s="133"/>
      <c r="B267" s="125"/>
      <c r="C267" s="70" t="s">
        <v>17</v>
      </c>
      <c r="D267" s="127"/>
      <c r="E267" s="70" t="s">
        <v>552</v>
      </c>
      <c r="F267" s="30" t="s">
        <v>484</v>
      </c>
      <c r="G267" s="77" t="s">
        <v>710</v>
      </c>
      <c r="H267" s="107">
        <v>1</v>
      </c>
      <c r="I267" s="27"/>
    </row>
    <row r="268" spans="1:9" ht="22.5">
      <c r="A268" s="133"/>
      <c r="B268" s="125"/>
      <c r="C268" s="70" t="s">
        <v>19</v>
      </c>
      <c r="D268" s="128"/>
      <c r="E268" s="70" t="s">
        <v>555</v>
      </c>
      <c r="F268" s="30" t="s">
        <v>387</v>
      </c>
      <c r="G268" s="77" t="s">
        <v>547</v>
      </c>
      <c r="H268" s="107">
        <v>1</v>
      </c>
      <c r="I268" s="27"/>
    </row>
    <row r="269" spans="1:9" ht="22.5">
      <c r="A269" s="133"/>
      <c r="B269" s="125"/>
      <c r="C269" s="70" t="s">
        <v>478</v>
      </c>
      <c r="D269" s="7" t="s">
        <v>557</v>
      </c>
      <c r="E269" s="70" t="s">
        <v>506</v>
      </c>
      <c r="F269" s="30" t="s">
        <v>507</v>
      </c>
      <c r="G269" s="77" t="s">
        <v>547</v>
      </c>
      <c r="H269" s="107">
        <v>1</v>
      </c>
      <c r="I269" s="27"/>
    </row>
    <row r="270" spans="1:9" ht="33.75">
      <c r="A270" s="135" t="s">
        <v>277</v>
      </c>
      <c r="B270" s="131"/>
      <c r="C270" s="122" t="s">
        <v>42</v>
      </c>
      <c r="D270" s="126" t="s">
        <v>697</v>
      </c>
      <c r="E270" s="70" t="s">
        <v>144</v>
      </c>
      <c r="F270" s="30" t="s">
        <v>707</v>
      </c>
      <c r="G270" s="77" t="s">
        <v>547</v>
      </c>
      <c r="H270" s="107">
        <v>1</v>
      </c>
      <c r="I270" s="27"/>
    </row>
    <row r="271" spans="1:9" ht="22.5">
      <c r="A271" s="135"/>
      <c r="B271" s="131"/>
      <c r="C271" s="123"/>
      <c r="D271" s="128"/>
      <c r="E271" s="70" t="s">
        <v>145</v>
      </c>
      <c r="F271" s="30" t="s">
        <v>272</v>
      </c>
      <c r="G271" s="77" t="s">
        <v>547</v>
      </c>
      <c r="H271" s="107">
        <v>1</v>
      </c>
      <c r="I271" s="27"/>
    </row>
    <row r="272" spans="1:9" ht="22.5">
      <c r="A272" s="130" t="s">
        <v>73</v>
      </c>
      <c r="B272" s="131"/>
      <c r="C272" s="70" t="s">
        <v>428</v>
      </c>
      <c r="D272" s="126" t="s">
        <v>625</v>
      </c>
      <c r="E272" s="70" t="s">
        <v>508</v>
      </c>
      <c r="F272" s="30" t="s">
        <v>485</v>
      </c>
      <c r="G272" s="77" t="s">
        <v>545</v>
      </c>
      <c r="H272" s="109">
        <v>1</v>
      </c>
      <c r="I272" s="27"/>
    </row>
    <row r="273" spans="1:9" ht="22.5">
      <c r="A273" s="130"/>
      <c r="B273" s="131"/>
      <c r="C273" s="70" t="s">
        <v>46</v>
      </c>
      <c r="D273" s="127"/>
      <c r="E273" s="70" t="s">
        <v>508</v>
      </c>
      <c r="F273" s="30" t="s">
        <v>45</v>
      </c>
      <c r="G273" s="77" t="s">
        <v>545</v>
      </c>
      <c r="H273" s="107">
        <v>1</v>
      </c>
      <c r="I273" s="27"/>
    </row>
    <row r="274" spans="1:9" ht="90">
      <c r="A274" s="130"/>
      <c r="B274" s="131"/>
      <c r="C274" s="70" t="s">
        <v>618</v>
      </c>
      <c r="D274" s="128"/>
      <c r="E274" s="70" t="s">
        <v>150</v>
      </c>
      <c r="F274" s="30" t="s">
        <v>278</v>
      </c>
      <c r="G274" s="77" t="s">
        <v>711</v>
      </c>
      <c r="H274" s="107">
        <v>1</v>
      </c>
      <c r="I274" s="27"/>
    </row>
    <row r="275" spans="1:9" ht="78.75">
      <c r="A275" s="130"/>
      <c r="B275" s="131"/>
      <c r="C275" s="70" t="s">
        <v>429</v>
      </c>
      <c r="D275" s="7" t="s">
        <v>271</v>
      </c>
      <c r="E275" s="70" t="s">
        <v>509</v>
      </c>
      <c r="F275" s="30" t="s">
        <v>386</v>
      </c>
      <c r="G275" s="77" t="s">
        <v>545</v>
      </c>
      <c r="H275" s="107" t="s">
        <v>739</v>
      </c>
      <c r="I275" s="27"/>
    </row>
    <row r="276" spans="1:9" ht="146.25">
      <c r="A276" s="74" t="s">
        <v>44</v>
      </c>
      <c r="B276" s="70"/>
      <c r="C276" s="70" t="s">
        <v>619</v>
      </c>
      <c r="D276" s="7" t="s">
        <v>697</v>
      </c>
      <c r="E276" s="70" t="s">
        <v>146</v>
      </c>
      <c r="F276" s="30" t="s">
        <v>562</v>
      </c>
      <c r="G276" s="77" t="s">
        <v>238</v>
      </c>
      <c r="H276" s="107" t="s">
        <v>739</v>
      </c>
      <c r="I276" s="27"/>
    </row>
    <row r="277" ht="11.25"/>
    <row r="278" ht="11.25"/>
    <row r="279" ht="11.25"/>
    <row r="280" ht="11.25"/>
    <row r="281" spans="5:8" ht="15">
      <c r="E281" s="119"/>
      <c r="F281" s="120" t="s">
        <v>648</v>
      </c>
      <c r="G281" s="102"/>
      <c r="H281" s="104"/>
    </row>
    <row r="282" spans="5:8" ht="18.75" customHeight="1">
      <c r="E282" s="118"/>
      <c r="F282" s="117" t="s">
        <v>744</v>
      </c>
      <c r="G282" s="106"/>
      <c r="H282" s="105"/>
    </row>
    <row r="283" spans="5:8" ht="16.5" customHeight="1">
      <c r="E283" s="118"/>
      <c r="F283" s="117" t="s">
        <v>745</v>
      </c>
      <c r="G283" s="102"/>
      <c r="H283" s="104"/>
    </row>
    <row r="284" spans="5:8" ht="11.25" customHeight="1" hidden="1">
      <c r="E284" s="118"/>
      <c r="F284" s="117"/>
      <c r="G284" s="102"/>
      <c r="H284" s="104"/>
    </row>
    <row r="285" spans="5:8" ht="11.25" customHeight="1" hidden="1">
      <c r="E285" s="118"/>
      <c r="F285" s="117"/>
      <c r="G285" s="102"/>
      <c r="H285" s="104"/>
    </row>
    <row r="286" spans="5:8" ht="11.25" customHeight="1" hidden="1">
      <c r="E286" s="118"/>
      <c r="F286" s="117"/>
      <c r="G286" s="102"/>
      <c r="H286" s="104"/>
    </row>
    <row r="287" spans="5:8" ht="11.25" customHeight="1" hidden="1">
      <c r="E287" s="118"/>
      <c r="F287" s="117"/>
      <c r="G287" s="102"/>
      <c r="H287" s="104"/>
    </row>
    <row r="288" spans="5:8" ht="3" customHeight="1" hidden="1">
      <c r="E288" s="118"/>
      <c r="F288" s="117"/>
      <c r="G288" s="102"/>
      <c r="H288" s="104"/>
    </row>
    <row r="289" spans="5:8" ht="11.25" customHeight="1" hidden="1">
      <c r="E289" s="118"/>
      <c r="F289" s="117"/>
      <c r="G289" s="102"/>
      <c r="H289" s="104"/>
    </row>
    <row r="290" spans="5:8" ht="11.25" customHeight="1" hidden="1">
      <c r="E290" s="118"/>
      <c r="F290" s="117"/>
      <c r="G290" s="102"/>
      <c r="H290" s="104"/>
    </row>
    <row r="291" spans="5:8" ht="17.25" customHeight="1">
      <c r="E291" s="118"/>
      <c r="F291" s="117" t="s">
        <v>746</v>
      </c>
      <c r="G291" s="102"/>
      <c r="H291" s="104"/>
    </row>
    <row r="292" spans="5:8" ht="15" customHeight="1">
      <c r="E292" s="118"/>
      <c r="F292" s="117" t="s">
        <v>747</v>
      </c>
      <c r="G292" s="102"/>
      <c r="H292" s="104"/>
    </row>
    <row r="293" spans="5:8" ht="15" customHeight="1" hidden="1">
      <c r="E293" s="118"/>
      <c r="F293" s="117"/>
      <c r="G293" s="102"/>
      <c r="H293" s="104"/>
    </row>
    <row r="294" spans="5:8" ht="11.25" customHeight="1" hidden="1">
      <c r="E294" s="118"/>
      <c r="F294" s="117"/>
      <c r="G294" s="102"/>
      <c r="H294" s="104"/>
    </row>
    <row r="295" spans="5:8" ht="16.5" customHeight="1">
      <c r="E295" s="118"/>
      <c r="F295" s="117" t="s">
        <v>748</v>
      </c>
      <c r="G295" s="102"/>
      <c r="H295" s="104"/>
    </row>
    <row r="296" spans="5:8" ht="18.75">
      <c r="E296" s="118"/>
      <c r="F296" s="117" t="s">
        <v>749</v>
      </c>
      <c r="G296" s="102"/>
      <c r="H296" s="104"/>
    </row>
    <row r="297" spans="5:8" ht="11.25" customHeight="1" hidden="1">
      <c r="E297" s="112"/>
      <c r="F297" s="115"/>
      <c r="G297" s="102"/>
      <c r="H297" s="104"/>
    </row>
    <row r="298" spans="5:8" ht="11.25" customHeight="1" hidden="1">
      <c r="E298" s="112"/>
      <c r="F298" s="115"/>
      <c r="G298" s="102"/>
      <c r="H298" s="104"/>
    </row>
    <row r="299" spans="5:8" ht="15" customHeight="1" hidden="1">
      <c r="E299" s="113">
        <v>3</v>
      </c>
      <c r="F299" s="115"/>
      <c r="G299" s="102"/>
      <c r="H299" s="104"/>
    </row>
    <row r="300" spans="5:8" ht="11.25" customHeight="1" hidden="1">
      <c r="E300" s="112"/>
      <c r="F300" s="115"/>
      <c r="G300" s="102"/>
      <c r="H300" s="104"/>
    </row>
    <row r="301" spans="5:8" ht="11.25" customHeight="1" hidden="1">
      <c r="E301" s="112"/>
      <c r="F301" s="115"/>
      <c r="G301" s="102"/>
      <c r="H301" s="104"/>
    </row>
    <row r="302" spans="5:8" ht="11.25" customHeight="1" hidden="1">
      <c r="E302" s="112"/>
      <c r="F302" s="115"/>
      <c r="G302" s="102"/>
      <c r="H302" s="104"/>
    </row>
    <row r="303" spans="5:8" ht="11.25" customHeight="1" hidden="1">
      <c r="E303" s="112"/>
      <c r="F303" s="115"/>
      <c r="G303" s="102"/>
      <c r="H303" s="104"/>
    </row>
    <row r="304" spans="5:8" ht="15">
      <c r="E304" s="116"/>
      <c r="F304" s="116"/>
      <c r="G304" s="102"/>
      <c r="H304" s="104"/>
    </row>
    <row r="305" spans="5:8" ht="15">
      <c r="E305" s="116"/>
      <c r="F305" s="116"/>
      <c r="G305" s="102"/>
      <c r="H305" s="105"/>
    </row>
    <row r="306" spans="5:6" ht="15">
      <c r="E306" s="116"/>
      <c r="F306" s="116"/>
    </row>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2" ht="11.25"/>
    <row r="783" ht="11.25"/>
    <row r="785" ht="11.25"/>
    <row r="786" ht="11.25"/>
    <row r="787" ht="11.25"/>
    <row r="788" ht="11.25"/>
  </sheetData>
  <sheetProtection/>
  <autoFilter ref="A4:H276"/>
  <mergeCells count="172">
    <mergeCell ref="A272:A275"/>
    <mergeCell ref="B272:B275"/>
    <mergeCell ref="D272:D274"/>
    <mergeCell ref="D259:D262"/>
    <mergeCell ref="B263:B269"/>
    <mergeCell ref="D263:D268"/>
    <mergeCell ref="C259:C262"/>
    <mergeCell ref="B257:B258"/>
    <mergeCell ref="A259:A262"/>
    <mergeCell ref="B259:B262"/>
    <mergeCell ref="F1:H1"/>
    <mergeCell ref="A270:A271"/>
    <mergeCell ref="B270:B271"/>
    <mergeCell ref="C270:C271"/>
    <mergeCell ref="D270:D271"/>
    <mergeCell ref="E257:E258"/>
    <mergeCell ref="A263:A269"/>
    <mergeCell ref="D243:D247"/>
    <mergeCell ref="E244:E247"/>
    <mergeCell ref="A249:A256"/>
    <mergeCell ref="B249:B256"/>
    <mergeCell ref="D249:D256"/>
    <mergeCell ref="E249:E256"/>
    <mergeCell ref="C243:C248"/>
    <mergeCell ref="A257:A258"/>
    <mergeCell ref="B225:B226"/>
    <mergeCell ref="C257:C258"/>
    <mergeCell ref="D257:D258"/>
    <mergeCell ref="A236:A242"/>
    <mergeCell ref="B236:B242"/>
    <mergeCell ref="D236:D242"/>
    <mergeCell ref="C241:C242"/>
    <mergeCell ref="A243:A248"/>
    <mergeCell ref="B243:B248"/>
    <mergeCell ref="D209:D218"/>
    <mergeCell ref="A223:A224"/>
    <mergeCell ref="D223:D224"/>
    <mergeCell ref="E223:E224"/>
    <mergeCell ref="A234:A235"/>
    <mergeCell ref="A227:A233"/>
    <mergeCell ref="B228:B230"/>
    <mergeCell ref="C228:C230"/>
    <mergeCell ref="D228:D230"/>
    <mergeCell ref="A225:A226"/>
    <mergeCell ref="E199:E200"/>
    <mergeCell ref="E202:E207"/>
    <mergeCell ref="E209:E210"/>
    <mergeCell ref="A220:A222"/>
    <mergeCell ref="B220:B221"/>
    <mergeCell ref="D220:D221"/>
    <mergeCell ref="E220:E221"/>
    <mergeCell ref="A208:A219"/>
    <mergeCell ref="B209:B219"/>
    <mergeCell ref="C209:C218"/>
    <mergeCell ref="D180:D185"/>
    <mergeCell ref="E175:E179"/>
    <mergeCell ref="B180:B185"/>
    <mergeCell ref="D225:D226"/>
    <mergeCell ref="E225:E226"/>
    <mergeCell ref="D188:D207"/>
    <mergeCell ref="C190:C195"/>
    <mergeCell ref="E192:E193"/>
    <mergeCell ref="E194:E195"/>
    <mergeCell ref="C198:C207"/>
    <mergeCell ref="C162:C168"/>
    <mergeCell ref="D162:D166"/>
    <mergeCell ref="E162:E166"/>
    <mergeCell ref="C146:C161"/>
    <mergeCell ref="D186:D187"/>
    <mergeCell ref="A174:A185"/>
    <mergeCell ref="B174:B179"/>
    <mergeCell ref="C174:C179"/>
    <mergeCell ref="D174:D179"/>
    <mergeCell ref="C180:C185"/>
    <mergeCell ref="B170:B173"/>
    <mergeCell ref="D170:D173"/>
    <mergeCell ref="E170:E173"/>
    <mergeCell ref="A188:A207"/>
    <mergeCell ref="B188:B207"/>
    <mergeCell ref="A145:A173"/>
    <mergeCell ref="B146:B168"/>
    <mergeCell ref="E181:E185"/>
    <mergeCell ref="A186:A187"/>
    <mergeCell ref="B186:B187"/>
    <mergeCell ref="E133:E140"/>
    <mergeCell ref="D141:D142"/>
    <mergeCell ref="D146:D161"/>
    <mergeCell ref="E146:E147"/>
    <mergeCell ref="E159:E161"/>
    <mergeCell ref="E111:E118"/>
    <mergeCell ref="D119:D120"/>
    <mergeCell ref="E119:E120"/>
    <mergeCell ref="E123:E130"/>
    <mergeCell ref="B122:B131"/>
    <mergeCell ref="C122:C131"/>
    <mergeCell ref="D122:D131"/>
    <mergeCell ref="A110:A144"/>
    <mergeCell ref="B110:B121"/>
    <mergeCell ref="C110:C121"/>
    <mergeCell ref="D110:D118"/>
    <mergeCell ref="B132:B143"/>
    <mergeCell ref="C132:C143"/>
    <mergeCell ref="D132:D140"/>
    <mergeCell ref="E52:E57"/>
    <mergeCell ref="A99:A109"/>
    <mergeCell ref="D99:D102"/>
    <mergeCell ref="B104:B105"/>
    <mergeCell ref="C104:C105"/>
    <mergeCell ref="D104:D109"/>
    <mergeCell ref="E104:E105"/>
    <mergeCell ref="B106:B108"/>
    <mergeCell ref="C106:C108"/>
    <mergeCell ref="E106:E108"/>
    <mergeCell ref="A42:A91"/>
    <mergeCell ref="B42:B49"/>
    <mergeCell ref="C42:C49"/>
    <mergeCell ref="D42:D47"/>
    <mergeCell ref="B71:B78"/>
    <mergeCell ref="C71:C78"/>
    <mergeCell ref="C52:C59"/>
    <mergeCell ref="D58:D59"/>
    <mergeCell ref="B60:B70"/>
    <mergeCell ref="C60:C67"/>
    <mergeCell ref="B82:B83"/>
    <mergeCell ref="D82:D83"/>
    <mergeCell ref="B87:B88"/>
    <mergeCell ref="D87:D88"/>
    <mergeCell ref="B89:B91"/>
    <mergeCell ref="C89:C91"/>
    <mergeCell ref="D89:D91"/>
    <mergeCell ref="A92:A98"/>
    <mergeCell ref="B92:B98"/>
    <mergeCell ref="D92:D93"/>
    <mergeCell ref="C94:C98"/>
    <mergeCell ref="D94:D98"/>
    <mergeCell ref="E94:E98"/>
    <mergeCell ref="E73:E78"/>
    <mergeCell ref="E44:E45"/>
    <mergeCell ref="D48:D49"/>
    <mergeCell ref="E28:E29"/>
    <mergeCell ref="B30:B33"/>
    <mergeCell ref="D30:D33"/>
    <mergeCell ref="C31:C33"/>
    <mergeCell ref="B50:B59"/>
    <mergeCell ref="D50:D57"/>
    <mergeCell ref="E50:E51"/>
    <mergeCell ref="A15:A34"/>
    <mergeCell ref="B15:B26"/>
    <mergeCell ref="C15:C26"/>
    <mergeCell ref="D16:D26"/>
    <mergeCell ref="A35:A41"/>
    <mergeCell ref="B35:B41"/>
    <mergeCell ref="C35:C41"/>
    <mergeCell ref="D35:D40"/>
    <mergeCell ref="B28:B29"/>
    <mergeCell ref="D28:D29"/>
    <mergeCell ref="A5:A14"/>
    <mergeCell ref="B7:B10"/>
    <mergeCell ref="D7:D8"/>
    <mergeCell ref="E7:E8"/>
    <mergeCell ref="B11:B12"/>
    <mergeCell ref="B13:B14"/>
    <mergeCell ref="B1:E1"/>
    <mergeCell ref="E18:E19"/>
    <mergeCell ref="E22:E26"/>
    <mergeCell ref="B80:B81"/>
    <mergeCell ref="E35:E36"/>
    <mergeCell ref="D60:D65"/>
    <mergeCell ref="E62:E63"/>
    <mergeCell ref="D66:D67"/>
    <mergeCell ref="D71:D78"/>
    <mergeCell ref="E71:E72"/>
  </mergeCells>
  <conditionalFormatting sqref="H257:H276 F5:G158 F160:G248 F250:G276 H5:H248">
    <cfRule type="expression" priority="281" dxfId="45">
      <formula>#REF!="N/A"</formula>
    </cfRule>
  </conditionalFormatting>
  <conditionalFormatting sqref="G249 H249:H256">
    <cfRule type="expression" priority="340" dxfId="45">
      <formula>#REF!="N/A"</formula>
    </cfRule>
  </conditionalFormatting>
  <conditionalFormatting sqref="D5:E5 C5:C13">
    <cfRule type="expression" priority="294" dxfId="45">
      <formula>#REF!="N/A"</formula>
    </cfRule>
    <cfRule type="colorScale" priority="295" dxfId="1">
      <colorScale>
        <cfvo type="min" val="0"/>
        <cfvo type="percentile" val="50"/>
        <cfvo type="max"/>
        <color rgb="FFF8696B"/>
        <color rgb="FFFFEB84"/>
        <color rgb="FF63BE7B"/>
      </colorScale>
    </cfRule>
  </conditionalFormatting>
  <conditionalFormatting sqref="D6:D7 D9:D13">
    <cfRule type="expression" priority="302" dxfId="45">
      <formula>#REF!="N/A"</formula>
    </cfRule>
    <cfRule type="colorScale" priority="303" dxfId="1">
      <colorScale>
        <cfvo type="min" val="0"/>
        <cfvo type="percentile" val="50"/>
        <cfvo type="max"/>
        <color rgb="FFF8696B"/>
        <color rgb="FFFFEB84"/>
        <color rgb="FF63BE7B"/>
      </colorScale>
    </cfRule>
  </conditionalFormatting>
  <conditionalFormatting sqref="E6:E7 E9:E13 C14:C15 C27:C31 C34:C35 C42 C50:C52 C60 C68:C71 C79:C89 C92:C94 C99:C104 C106 C109:C110 C122 C132 C144:C146 C162 C169:C174 C180 C186:C190 C196:C198 C208:C209">
    <cfRule type="expression" priority="304" dxfId="45">
      <formula>#REF!="N/A"</formula>
    </cfRule>
    <cfRule type="colorScale" priority="305" dxfId="1">
      <colorScale>
        <cfvo type="min" val="0"/>
        <cfvo type="percentile" val="50"/>
        <cfvo type="max"/>
        <color rgb="FFF8696B"/>
        <color rgb="FFFFEB84"/>
        <color rgb="FF63BE7B"/>
      </colorScale>
    </cfRule>
  </conditionalFormatting>
  <conditionalFormatting sqref="D14:D16 D27:D28 D30 D34:D35 D41:D42 D48 D50 D58 D60 D66 D68:D71 D79:D82 D84:D87 D89 D92 D94 D99 D103:D104 D110 D119 D121:D122 D132 D141 D143:D146 D167:D170 D162 D174 D180 D186 D188 D208:D209">
    <cfRule type="expression" priority="308" dxfId="45">
      <formula>#REF!="N/A"</formula>
    </cfRule>
    <cfRule type="colorScale" priority="309" dxfId="1">
      <colorScale>
        <cfvo type="min" val="0"/>
        <cfvo type="percentile" val="50"/>
        <cfvo type="max"/>
        <color rgb="FFF8696B"/>
        <color rgb="FFFFEB84"/>
        <color rgb="FF63BE7B"/>
      </colorScale>
    </cfRule>
  </conditionalFormatting>
  <conditionalFormatting sqref="C219:C227 C231:C241 C243 C249:C257 C259 C263:C270 C272:C275">
    <cfRule type="expression" priority="310" dxfId="45">
      <formula>#REF!="N/A"</formula>
    </cfRule>
    <cfRule type="colorScale" priority="311" dxfId="1">
      <colorScale>
        <cfvo type="min" val="0"/>
        <cfvo type="percentile" val="50"/>
        <cfvo type="max"/>
        <color rgb="FFF8696B"/>
        <color rgb="FFFFEB84"/>
        <color rgb="FF63BE7B"/>
      </colorScale>
    </cfRule>
  </conditionalFormatting>
  <conditionalFormatting sqref="D219:D220 D222:D223 D225 D227:D228 D231:D236 D243 D248:D249 D257 D259 D263 D269:D270 D275 D272">
    <cfRule type="expression" priority="312" dxfId="45">
      <formula>#REF!="N/A"</formula>
    </cfRule>
    <cfRule type="colorScale" priority="313" dxfId="1">
      <colorScale>
        <cfvo type="min" val="0"/>
        <cfvo type="percentile" val="50"/>
        <cfvo type="max"/>
        <color rgb="FFF8696B"/>
        <color rgb="FFFFEB84"/>
        <color rgb="FF63BE7B"/>
      </colorScale>
    </cfRule>
  </conditionalFormatting>
  <conditionalFormatting sqref="E219:E220 E222:E223 E225 E227:E244 E248:E249 E257 E259:E275 C276">
    <cfRule type="expression" priority="314" dxfId="45">
      <formula>#REF!="N/A"</formula>
    </cfRule>
    <cfRule type="colorScale" priority="315" dxfId="1">
      <colorScale>
        <cfvo type="min" val="0"/>
        <cfvo type="percentile" val="50"/>
        <cfvo type="max"/>
        <color rgb="FFF8696B"/>
        <color rgb="FFFFEB84"/>
        <color rgb="FF63BE7B"/>
      </colorScale>
    </cfRule>
  </conditionalFormatting>
  <conditionalFormatting sqref="D276:E276 E159">
    <cfRule type="expression" priority="318" dxfId="45">
      <formula>#REF!="N/A"</formula>
    </cfRule>
    <cfRule type="colorScale" priority="319" dxfId="1">
      <colorScale>
        <cfvo type="min" val="0"/>
        <cfvo type="percentile" val="50"/>
        <cfvo type="max"/>
        <color rgb="FFF8696B"/>
        <color rgb="FFFFEB84"/>
        <color rgb="FF63BE7B"/>
      </colorScale>
    </cfRule>
  </conditionalFormatting>
  <conditionalFormatting sqref="F159 E162">
    <cfRule type="expression" priority="324" dxfId="45">
      <formula>#REF!="N/A"</formula>
    </cfRule>
    <cfRule type="colorScale" priority="325" dxfId="1">
      <colorScale>
        <cfvo type="min" val="0"/>
        <cfvo type="percentile" val="50"/>
        <cfvo type="max"/>
        <color rgb="FFF8696B"/>
        <color rgb="FFFFEB84"/>
        <color rgb="FF63BE7B"/>
      </colorScale>
    </cfRule>
  </conditionalFormatting>
  <conditionalFormatting sqref="C228">
    <cfRule type="expression" priority="326" dxfId="45">
      <formula>#REF!="N/A"</formula>
    </cfRule>
    <cfRule type="colorScale" priority="327" dxfId="1">
      <colorScale>
        <cfvo type="min" val="0"/>
        <cfvo type="percentile" val="50"/>
        <cfvo type="max"/>
        <color rgb="FFF8696B"/>
        <color rgb="FFFFEB84"/>
        <color rgb="FF63BE7B"/>
      </colorScale>
    </cfRule>
  </conditionalFormatting>
  <conditionalFormatting sqref="E175">
    <cfRule type="expression" priority="328" dxfId="45">
      <formula>#REF!="N/A"</formula>
    </cfRule>
    <cfRule type="colorScale" priority="329" dxfId="1">
      <colorScale>
        <cfvo type="min" val="0"/>
        <cfvo type="percentile" val="50"/>
        <cfvo type="max"/>
        <color rgb="FFF8696B"/>
        <color rgb="FFFFEB84"/>
        <color rgb="FF63BE7B"/>
      </colorScale>
    </cfRule>
  </conditionalFormatting>
  <conditionalFormatting sqref="E146">
    <cfRule type="expression" priority="330" dxfId="45">
      <formula>#REF!="N/A"</formula>
    </cfRule>
    <cfRule type="colorScale" priority="331" dxfId="1">
      <colorScale>
        <cfvo type="min" val="0"/>
        <cfvo type="percentile" val="50"/>
        <cfvo type="max"/>
        <color rgb="FFF8696B"/>
        <color rgb="FFFFEB84"/>
        <color rgb="FF63BE7B"/>
      </colorScale>
    </cfRule>
  </conditionalFormatting>
  <conditionalFormatting sqref="E181">
    <cfRule type="expression" priority="332" dxfId="45">
      <formula>#REF!="N/A"</formula>
    </cfRule>
    <cfRule type="colorScale" priority="333" dxfId="1">
      <colorScale>
        <cfvo type="min" val="0"/>
        <cfvo type="percentile" val="50"/>
        <cfvo type="max"/>
        <color rgb="FFF8696B"/>
        <color rgb="FFFFEB84"/>
        <color rgb="FF63BE7B"/>
      </colorScale>
    </cfRule>
  </conditionalFormatting>
  <conditionalFormatting sqref="E62">
    <cfRule type="expression" priority="334" dxfId="45">
      <formula>#REF!="N/A"</formula>
    </cfRule>
    <cfRule type="colorScale" priority="335" dxfId="1">
      <colorScale>
        <cfvo type="min" val="0"/>
        <cfvo type="percentile" val="50"/>
        <cfvo type="max"/>
        <color rgb="FFF8696B"/>
        <color rgb="FFFFEB84"/>
        <color rgb="FF63BE7B"/>
      </colorScale>
    </cfRule>
  </conditionalFormatting>
  <conditionalFormatting sqref="E14:E18 E27:E28 E30:E35 E52 E58:E61 E73 E79:E94 E99:E104 E106 E109:E111 E119 E121:E123 E131:E133 E141:E145 E167:E170 E186:E192 E194 E196:E199 E208:E209 E211:E218 E180 E174 E20:E22 E37:E43 E148:E158 E201:E202 E64:E71 E46:E50">
    <cfRule type="expression" priority="336" dxfId="45">
      <formula>#REF!="N/A"</formula>
    </cfRule>
    <cfRule type="colorScale" priority="337" dxfId="1">
      <colorScale>
        <cfvo type="min" val="0"/>
        <cfvo type="percentile" val="50"/>
        <cfvo type="max"/>
        <color rgb="FFF8696B"/>
        <color rgb="FFFFEB84"/>
        <color rgb="FF63BE7B"/>
      </colorScale>
    </cfRule>
  </conditionalFormatting>
  <conditionalFormatting sqref="E44">
    <cfRule type="expression" priority="338" dxfId="45">
      <formula>#REF!="N/A"</formula>
    </cfRule>
    <cfRule type="colorScale" priority="339" dxfId="1">
      <colorScale>
        <cfvo type="min" val="0"/>
        <cfvo type="percentile" val="50"/>
        <cfvo type="max"/>
        <color rgb="FFF8696B"/>
        <color rgb="FFFFEB84"/>
        <color rgb="FF63BE7B"/>
      </colorScale>
    </cfRule>
  </conditionalFormatting>
  <conditionalFormatting sqref="G159 F249">
    <cfRule type="expression" priority="343" dxfId="45">
      <formula>#REF!="N/A"</formula>
    </cfRule>
    <cfRule type="colorScale" priority="344" dxfId="1">
      <colorScale>
        <cfvo type="min" val="0"/>
        <cfvo type="percentile" val="50"/>
        <cfvo type="max"/>
        <color rgb="FFF8696B"/>
        <color rgb="FFFFEB84"/>
        <color rgb="FF63BE7B"/>
      </colorScale>
    </cfRule>
  </conditionalFormatting>
  <conditionalFormatting sqref="H5">
    <cfRule type="colorScale" priority="282" dxfId="1">
      <colorScale>
        <cfvo type="min" val="0"/>
        <cfvo type="percentile" val="50"/>
        <cfvo type="max"/>
        <color rgb="FFF8696B"/>
        <color rgb="FFFFEB84"/>
        <color rgb="FF63BE7B"/>
      </colorScale>
    </cfRule>
  </conditionalFormatting>
  <conditionalFormatting sqref="H7:H9">
    <cfRule type="colorScale" priority="277" dxfId="1">
      <colorScale>
        <cfvo type="min" val="0"/>
        <cfvo type="percentile" val="50"/>
        <cfvo type="max"/>
        <color rgb="FFF8696B"/>
        <color rgb="FFFFEB84"/>
        <color rgb="FF63BE7B"/>
      </colorScale>
    </cfRule>
  </conditionalFormatting>
  <conditionalFormatting sqref="N10:N35 N187:N209 N182:N185 N176:N180 N163:N174 N147:N161 N134:N145 N124:N132 N112:N122 N96:N110 N76:N94 N63:N74 N55:N61 N45:N53 N37:N43 N211:N276">
    <cfRule type="colorScale" priority="272" dxfId="1">
      <colorScale>
        <cfvo type="min" val="0"/>
        <cfvo type="percentile" val="50"/>
        <cfvo type="max"/>
        <color rgb="FFF8696B"/>
        <color rgb="FFFFEB84"/>
        <color rgb="FF63BE7B"/>
      </colorScale>
    </cfRule>
  </conditionalFormatting>
  <conditionalFormatting sqref="H6">
    <cfRule type="colorScale" priority="266" dxfId="1">
      <colorScale>
        <cfvo type="min" val="0"/>
        <cfvo type="percentile" val="50"/>
        <cfvo type="max"/>
        <color rgb="FFF8696B"/>
        <color rgb="FFFFEB84"/>
        <color rgb="FF63BE7B"/>
      </colorScale>
    </cfRule>
  </conditionalFormatting>
  <conditionalFormatting sqref="H210">
    <cfRule type="colorScale" priority="260" dxfId="1">
      <colorScale>
        <cfvo type="min" val="0"/>
        <cfvo type="percentile" val="50"/>
        <cfvo type="max"/>
        <color rgb="FFF8696B"/>
        <color rgb="FFFFEB84"/>
        <color rgb="FF63BE7B"/>
      </colorScale>
    </cfRule>
  </conditionalFormatting>
  <conditionalFormatting sqref="H186">
    <cfRule type="colorScale" priority="256" dxfId="1">
      <colorScale>
        <cfvo type="min" val="0"/>
        <cfvo type="percentile" val="50"/>
        <cfvo type="max"/>
        <color rgb="FFF8696B"/>
        <color rgb="FFFFEB84"/>
        <color rgb="FF63BE7B"/>
      </colorScale>
    </cfRule>
  </conditionalFormatting>
  <conditionalFormatting sqref="H181">
    <cfRule type="colorScale" priority="252" dxfId="1">
      <colorScale>
        <cfvo type="min" val="0"/>
        <cfvo type="percentile" val="50"/>
        <cfvo type="max"/>
        <color rgb="FFF8696B"/>
        <color rgb="FFFFEB84"/>
        <color rgb="FF63BE7B"/>
      </colorScale>
    </cfRule>
  </conditionalFormatting>
  <conditionalFormatting sqref="H175">
    <cfRule type="colorScale" priority="248" dxfId="1">
      <colorScale>
        <cfvo type="min" val="0"/>
        <cfvo type="percentile" val="50"/>
        <cfvo type="max"/>
        <color rgb="FFF8696B"/>
        <color rgb="FFFFEB84"/>
        <color rgb="FF63BE7B"/>
      </colorScale>
    </cfRule>
  </conditionalFormatting>
  <conditionalFormatting sqref="H162">
    <cfRule type="colorScale" priority="244" dxfId="1">
      <colorScale>
        <cfvo type="min" val="0"/>
        <cfvo type="percentile" val="50"/>
        <cfvo type="max"/>
        <color rgb="FFF8696B"/>
        <color rgb="FFFFEB84"/>
        <color rgb="FF63BE7B"/>
      </colorScale>
    </cfRule>
  </conditionalFormatting>
  <conditionalFormatting sqref="H146">
    <cfRule type="colorScale" priority="240" dxfId="1">
      <colorScale>
        <cfvo type="min" val="0"/>
        <cfvo type="percentile" val="50"/>
        <cfvo type="max"/>
        <color rgb="FFF8696B"/>
        <color rgb="FFFFEB84"/>
        <color rgb="FF63BE7B"/>
      </colorScale>
    </cfRule>
  </conditionalFormatting>
  <conditionalFormatting sqref="H133">
    <cfRule type="colorScale" priority="236" dxfId="1">
      <colorScale>
        <cfvo type="min" val="0"/>
        <cfvo type="percentile" val="50"/>
        <cfvo type="max"/>
        <color rgb="FFF8696B"/>
        <color rgb="FFFFEB84"/>
        <color rgb="FF63BE7B"/>
      </colorScale>
    </cfRule>
  </conditionalFormatting>
  <conditionalFormatting sqref="H123">
    <cfRule type="colorScale" priority="232" dxfId="1">
      <colorScale>
        <cfvo type="min" val="0"/>
        <cfvo type="percentile" val="50"/>
        <cfvo type="max"/>
        <color rgb="FFF8696B"/>
        <color rgb="FFFFEB84"/>
        <color rgb="FF63BE7B"/>
      </colorScale>
    </cfRule>
  </conditionalFormatting>
  <conditionalFormatting sqref="H111">
    <cfRule type="colorScale" priority="228" dxfId="1">
      <colorScale>
        <cfvo type="min" val="0"/>
        <cfvo type="percentile" val="50"/>
        <cfvo type="max"/>
        <color rgb="FFF8696B"/>
        <color rgb="FFFFEB84"/>
        <color rgb="FF63BE7B"/>
      </colorScale>
    </cfRule>
  </conditionalFormatting>
  <conditionalFormatting sqref="H95">
    <cfRule type="colorScale" priority="224" dxfId="1">
      <colorScale>
        <cfvo type="min" val="0"/>
        <cfvo type="percentile" val="50"/>
        <cfvo type="max"/>
        <color rgb="FFF8696B"/>
        <color rgb="FFFFEB84"/>
        <color rgb="FF63BE7B"/>
      </colorScale>
    </cfRule>
  </conditionalFormatting>
  <conditionalFormatting sqref="H75">
    <cfRule type="colorScale" priority="220" dxfId="1">
      <colorScale>
        <cfvo type="min" val="0"/>
        <cfvo type="percentile" val="50"/>
        <cfvo type="max"/>
        <color rgb="FFF8696B"/>
        <color rgb="FFFFEB84"/>
        <color rgb="FF63BE7B"/>
      </colorScale>
    </cfRule>
  </conditionalFormatting>
  <conditionalFormatting sqref="H62">
    <cfRule type="colorScale" priority="216" dxfId="1">
      <colorScale>
        <cfvo type="min" val="0"/>
        <cfvo type="percentile" val="50"/>
        <cfvo type="max"/>
        <color rgb="FFF8696B"/>
        <color rgb="FFFFEB84"/>
        <color rgb="FF63BE7B"/>
      </colorScale>
    </cfRule>
  </conditionalFormatting>
  <conditionalFormatting sqref="H54">
    <cfRule type="colorScale" priority="212" dxfId="1">
      <colorScale>
        <cfvo type="min" val="0"/>
        <cfvo type="percentile" val="50"/>
        <cfvo type="max"/>
        <color rgb="FFF8696B"/>
        <color rgb="FFFFEB84"/>
        <color rgb="FF63BE7B"/>
      </colorScale>
    </cfRule>
  </conditionalFormatting>
  <conditionalFormatting sqref="H44">
    <cfRule type="colorScale" priority="208" dxfId="1">
      <colorScale>
        <cfvo type="min" val="0"/>
        <cfvo type="percentile" val="50"/>
        <cfvo type="max"/>
        <color rgb="FFF8696B"/>
        <color rgb="FFFFEB84"/>
        <color rgb="FF63BE7B"/>
      </colorScale>
    </cfRule>
  </conditionalFormatting>
  <conditionalFormatting sqref="H36">
    <cfRule type="colorScale" priority="204" dxfId="1">
      <colorScale>
        <cfvo type="min" val="0"/>
        <cfvo type="percentile" val="50"/>
        <cfvo type="max"/>
        <color rgb="FFF8696B"/>
        <color rgb="FFFFEB84"/>
        <color rgb="FF63BE7B"/>
      </colorScale>
    </cfRule>
  </conditionalFormatting>
  <printOptions horizontalCentered="1"/>
  <pageMargins left="0.3937007874015748" right="0.3937007874015748" top="0.3937007874015748" bottom="0.3937007874015748" header="0.1968503937007874" footer="0.1968503937007874"/>
  <pageSetup horizontalDpi="600" verticalDpi="600" orientation="landscape" paperSize="9" scale="75" r:id="rId3"/>
  <headerFooter>
    <oddFooter>&amp;C&amp;P/&amp;N</oddFooter>
  </headerFooter>
  <rowBreaks count="1" manualBreakCount="1">
    <brk id="73" max="7" man="1"/>
  </row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A1:S333"/>
  <sheetViews>
    <sheetView showGridLines="0" zoomScalePageLayoutView="0" workbookViewId="0" topLeftCell="A1">
      <pane xSplit="5" ySplit="4" topLeftCell="F32" activePane="bottomRight" state="frozen"/>
      <selection pane="topLeft" activeCell="A1" sqref="A1"/>
      <selection pane="topRight" activeCell="F1" sqref="F1"/>
      <selection pane="bottomLeft" activeCell="A4" sqref="A4"/>
      <selection pane="bottomRight" activeCell="E17" sqref="E17"/>
    </sheetView>
  </sheetViews>
  <sheetFormatPr defaultColWidth="9.140625" defaultRowHeight="15"/>
  <cols>
    <col min="1" max="1" width="13.140625" style="23" customWidth="1"/>
    <col min="2" max="2" width="16.421875" style="3" customWidth="1"/>
    <col min="3" max="3" width="18.28125" style="4" customWidth="1"/>
    <col min="4" max="4" width="3.140625" style="5" customWidth="1"/>
    <col min="5" max="5" width="14.7109375" style="4" customWidth="1"/>
    <col min="6" max="6" width="71.57421875" style="4" customWidth="1"/>
    <col min="7" max="7" width="18.8515625" style="4" customWidth="1"/>
    <col min="8" max="8" width="2.140625" style="4" customWidth="1"/>
    <col min="9" max="12" width="4.421875" style="5" customWidth="1"/>
    <col min="13" max="13" width="2.7109375" style="4" customWidth="1"/>
    <col min="14" max="14" width="12.140625" style="17" customWidth="1"/>
    <col min="15" max="15" width="13.00390625" style="17" customWidth="1"/>
    <col min="16" max="16" width="32.00390625" style="20" customWidth="1"/>
    <col min="17" max="17" width="1.28515625" style="4" customWidth="1"/>
    <col min="18" max="18" width="3.28125" style="4" customWidth="1"/>
    <col min="19" max="19" width="1.28515625" style="4" customWidth="1"/>
    <col min="20" max="20" width="31.8515625" style="1" customWidth="1"/>
    <col min="21" max="22" width="4.421875" style="1" customWidth="1"/>
    <col min="23" max="16384" width="9.140625" style="1" customWidth="1"/>
  </cols>
  <sheetData>
    <row r="1" spans="1:19" s="6" customFormat="1" ht="42" customHeight="1">
      <c r="A1" s="69"/>
      <c r="B1" s="121" t="s">
        <v>541</v>
      </c>
      <c r="C1" s="121"/>
      <c r="D1" s="121"/>
      <c r="E1" s="121"/>
      <c r="F1" s="152" t="s">
        <v>524</v>
      </c>
      <c r="G1" s="152"/>
      <c r="H1" s="31"/>
      <c r="I1" s="153" t="s">
        <v>464</v>
      </c>
      <c r="J1" s="153"/>
      <c r="K1" s="153"/>
      <c r="L1" s="153"/>
      <c r="M1" s="59"/>
      <c r="N1" s="154" t="s">
        <v>463</v>
      </c>
      <c r="O1" s="154"/>
      <c r="P1" s="84" t="s">
        <v>465</v>
      </c>
      <c r="Q1" s="31"/>
      <c r="R1" s="31"/>
      <c r="S1" s="31"/>
    </row>
    <row r="2" spans="1:19" s="6" customFormat="1" ht="12.75" customHeight="1">
      <c r="A2" s="21"/>
      <c r="B2" s="31"/>
      <c r="C2" s="31"/>
      <c r="D2" s="31"/>
      <c r="E2" s="31"/>
      <c r="F2" s="31"/>
      <c r="G2" s="31"/>
      <c r="H2" s="31"/>
      <c r="I2" s="31"/>
      <c r="J2" s="31"/>
      <c r="K2" s="31"/>
      <c r="L2" s="31"/>
      <c r="M2" s="27"/>
      <c r="N2" s="31"/>
      <c r="O2" s="31"/>
      <c r="P2" s="19"/>
      <c r="Q2" s="31"/>
      <c r="R2" s="31"/>
      <c r="S2" s="31"/>
    </row>
    <row r="3" spans="1:19" s="2" customFormat="1" ht="59.25" customHeight="1">
      <c r="A3" s="8" t="s">
        <v>151</v>
      </c>
      <c r="B3" s="8" t="s">
        <v>152</v>
      </c>
      <c r="C3" s="8" t="s">
        <v>564</v>
      </c>
      <c r="D3" s="9" t="s">
        <v>198</v>
      </c>
      <c r="E3" s="10" t="s">
        <v>530</v>
      </c>
      <c r="F3" s="11" t="s">
        <v>626</v>
      </c>
      <c r="G3" s="12" t="s">
        <v>620</v>
      </c>
      <c r="H3" s="27"/>
      <c r="I3" s="32" t="s">
        <v>240</v>
      </c>
      <c r="J3" s="32" t="s">
        <v>241</v>
      </c>
      <c r="K3" s="32" t="s">
        <v>242</v>
      </c>
      <c r="L3" s="32" t="s">
        <v>243</v>
      </c>
      <c r="M3" s="27"/>
      <c r="N3" s="13" t="s">
        <v>227</v>
      </c>
      <c r="O3" s="13" t="s">
        <v>197</v>
      </c>
      <c r="P3" s="83" t="s">
        <v>605</v>
      </c>
      <c r="Q3" s="27"/>
      <c r="R3" s="98" t="s">
        <v>466</v>
      </c>
      <c r="S3" s="27"/>
    </row>
    <row r="4" spans="1:19" s="2" customFormat="1" ht="11.25">
      <c r="A4" s="22"/>
      <c r="B4" s="15"/>
      <c r="C4" s="14"/>
      <c r="D4" s="16"/>
      <c r="E4" s="14"/>
      <c r="F4" s="14"/>
      <c r="G4" s="14"/>
      <c r="H4" s="27"/>
      <c r="I4" s="14"/>
      <c r="J4" s="14"/>
      <c r="K4" s="14"/>
      <c r="L4" s="14"/>
      <c r="M4" s="27"/>
      <c r="N4" s="15"/>
      <c r="O4" s="15"/>
      <c r="P4" s="18"/>
      <c r="Q4" s="27"/>
      <c r="R4" s="27"/>
      <c r="S4" s="27"/>
    </row>
    <row r="5" spans="1:19" ht="33.75">
      <c r="A5" s="129" t="s">
        <v>681</v>
      </c>
      <c r="B5" s="72" t="s">
        <v>627</v>
      </c>
      <c r="C5" s="70" t="s">
        <v>627</v>
      </c>
      <c r="D5" s="7" t="s">
        <v>625</v>
      </c>
      <c r="E5" s="70" t="s">
        <v>317</v>
      </c>
      <c r="F5" s="30" t="s">
        <v>491</v>
      </c>
      <c r="G5" s="77" t="s">
        <v>510</v>
      </c>
      <c r="H5" s="27"/>
      <c r="I5" s="82"/>
      <c r="J5" s="82">
        <f aca="true" t="shared" si="0" ref="J5:L24">IF($I5="","",IF($I5="N/A","N/A",IF($I5=0,0,IF($I5="NS","NS",""))))</f>
      </c>
      <c r="K5" s="82">
        <f t="shared" si="0"/>
      </c>
      <c r="L5" s="82">
        <f t="shared" si="0"/>
      </c>
      <c r="M5" s="27"/>
      <c r="N5" s="78"/>
      <c r="O5" s="78"/>
      <c r="P5" s="78"/>
      <c r="Q5" s="27"/>
      <c r="R5" s="100"/>
      <c r="S5" s="27"/>
    </row>
    <row r="6" spans="1:19" ht="29.25" customHeight="1">
      <c r="A6" s="130"/>
      <c r="B6" s="70" t="s">
        <v>705</v>
      </c>
      <c r="C6" s="70" t="s">
        <v>705</v>
      </c>
      <c r="D6" s="7" t="s">
        <v>706</v>
      </c>
      <c r="E6" s="70" t="s">
        <v>492</v>
      </c>
      <c r="F6" s="30" t="s">
        <v>249</v>
      </c>
      <c r="G6" s="77" t="s">
        <v>256</v>
      </c>
      <c r="H6" s="27"/>
      <c r="I6" s="82"/>
      <c r="J6" s="82">
        <f t="shared" si="0"/>
      </c>
      <c r="K6" s="82">
        <f t="shared" si="0"/>
      </c>
      <c r="L6" s="82">
        <f t="shared" si="0"/>
      </c>
      <c r="M6" s="27"/>
      <c r="N6" s="78"/>
      <c r="O6" s="78"/>
      <c r="P6" s="78"/>
      <c r="Q6" s="27"/>
      <c r="R6" s="100"/>
      <c r="S6" s="27"/>
    </row>
    <row r="7" spans="1:19" ht="27" customHeight="1">
      <c r="A7" s="130"/>
      <c r="B7" s="125" t="s">
        <v>628</v>
      </c>
      <c r="C7" s="70" t="s">
        <v>436</v>
      </c>
      <c r="D7" s="126" t="s">
        <v>625</v>
      </c>
      <c r="E7" s="122" t="s">
        <v>531</v>
      </c>
      <c r="F7" s="30" t="s">
        <v>565</v>
      </c>
      <c r="G7" s="77" t="s">
        <v>526</v>
      </c>
      <c r="H7" s="27"/>
      <c r="I7" s="82"/>
      <c r="J7" s="82">
        <f t="shared" si="0"/>
      </c>
      <c r="K7" s="82">
        <f t="shared" si="0"/>
      </c>
      <c r="L7" s="82">
        <f t="shared" si="0"/>
      </c>
      <c r="M7" s="27"/>
      <c r="N7" s="78"/>
      <c r="O7" s="78"/>
      <c r="P7" s="78"/>
      <c r="Q7" s="27"/>
      <c r="R7" s="100"/>
      <c r="S7" s="27"/>
    </row>
    <row r="8" spans="1:19" ht="37.5" customHeight="1">
      <c r="A8" s="130"/>
      <c r="B8" s="125"/>
      <c r="C8" s="70" t="s">
        <v>60</v>
      </c>
      <c r="D8" s="128"/>
      <c r="E8" s="123"/>
      <c r="F8" s="30" t="s">
        <v>723</v>
      </c>
      <c r="G8" s="77" t="s">
        <v>526</v>
      </c>
      <c r="H8" s="27"/>
      <c r="I8" s="82"/>
      <c r="J8" s="82">
        <f t="shared" si="0"/>
      </c>
      <c r="K8" s="82">
        <f t="shared" si="0"/>
      </c>
      <c r="L8" s="82">
        <f t="shared" si="0"/>
      </c>
      <c r="M8" s="27"/>
      <c r="N8" s="78"/>
      <c r="O8" s="78"/>
      <c r="P8" s="78"/>
      <c r="Q8" s="27"/>
      <c r="R8" s="100"/>
      <c r="S8" s="27"/>
    </row>
    <row r="9" spans="1:19" ht="33.75">
      <c r="A9" s="130"/>
      <c r="B9" s="125"/>
      <c r="C9" s="70" t="s">
        <v>566</v>
      </c>
      <c r="D9" s="7" t="s">
        <v>699</v>
      </c>
      <c r="E9" s="70" t="s">
        <v>532</v>
      </c>
      <c r="F9" s="30" t="s">
        <v>703</v>
      </c>
      <c r="G9" s="77" t="s">
        <v>526</v>
      </c>
      <c r="H9" s="27"/>
      <c r="I9" s="82" t="s">
        <v>606</v>
      </c>
      <c r="J9" s="82" t="str">
        <f t="shared" si="0"/>
        <v>N/A</v>
      </c>
      <c r="K9" s="82" t="str">
        <f t="shared" si="0"/>
        <v>N/A</v>
      </c>
      <c r="L9" s="82" t="str">
        <f t="shared" si="0"/>
        <v>N/A</v>
      </c>
      <c r="M9" s="27"/>
      <c r="N9" s="78"/>
      <c r="O9" s="78"/>
      <c r="P9" s="78"/>
      <c r="Q9" s="27"/>
      <c r="R9" s="100"/>
      <c r="S9" s="27"/>
    </row>
    <row r="10" spans="1:19" ht="39.75" customHeight="1">
      <c r="A10" s="130"/>
      <c r="B10" s="125"/>
      <c r="C10" s="70" t="s">
        <v>290</v>
      </c>
      <c r="D10" s="7" t="s">
        <v>625</v>
      </c>
      <c r="E10" s="70" t="s">
        <v>533</v>
      </c>
      <c r="F10" s="30" t="s">
        <v>724</v>
      </c>
      <c r="G10" s="77" t="s">
        <v>547</v>
      </c>
      <c r="H10" s="27"/>
      <c r="I10" s="82"/>
      <c r="J10" s="82">
        <f t="shared" si="0"/>
      </c>
      <c r="K10" s="82">
        <f t="shared" si="0"/>
      </c>
      <c r="L10" s="82">
        <f t="shared" si="0"/>
      </c>
      <c r="M10" s="27"/>
      <c r="N10" s="78"/>
      <c r="O10" s="78"/>
      <c r="P10" s="78"/>
      <c r="Q10" s="27"/>
      <c r="R10" s="100">
        <v>2</v>
      </c>
      <c r="S10" s="27"/>
    </row>
    <row r="11" spans="1:19" s="6" customFormat="1" ht="33.75">
      <c r="A11" s="130"/>
      <c r="B11" s="131" t="s">
        <v>629</v>
      </c>
      <c r="C11" s="70" t="s">
        <v>629</v>
      </c>
      <c r="D11" s="7" t="s">
        <v>269</v>
      </c>
      <c r="E11" s="70" t="s">
        <v>534</v>
      </c>
      <c r="F11" s="30" t="s">
        <v>725</v>
      </c>
      <c r="G11" s="77" t="s">
        <v>526</v>
      </c>
      <c r="H11" s="27"/>
      <c r="I11" s="82" t="s">
        <v>606</v>
      </c>
      <c r="J11" s="82" t="str">
        <f t="shared" si="0"/>
        <v>N/A</v>
      </c>
      <c r="K11" s="82" t="str">
        <f t="shared" si="0"/>
        <v>N/A</v>
      </c>
      <c r="L11" s="82" t="str">
        <f t="shared" si="0"/>
        <v>N/A</v>
      </c>
      <c r="M11" s="27"/>
      <c r="N11" s="78"/>
      <c r="O11" s="78"/>
      <c r="P11" s="78"/>
      <c r="Q11" s="27"/>
      <c r="R11" s="100"/>
      <c r="S11" s="27"/>
    </row>
    <row r="12" spans="1:19" s="6" customFormat="1" ht="33.75">
      <c r="A12" s="130"/>
      <c r="B12" s="131"/>
      <c r="C12" s="70" t="s">
        <v>57</v>
      </c>
      <c r="D12" s="7" t="s">
        <v>625</v>
      </c>
      <c r="E12" s="70" t="s">
        <v>535</v>
      </c>
      <c r="F12" s="30" t="s">
        <v>726</v>
      </c>
      <c r="G12" s="77" t="s">
        <v>547</v>
      </c>
      <c r="H12" s="27"/>
      <c r="I12" s="82"/>
      <c r="J12" s="82">
        <f t="shared" si="0"/>
      </c>
      <c r="K12" s="82">
        <f t="shared" si="0"/>
      </c>
      <c r="L12" s="82">
        <f t="shared" si="0"/>
      </c>
      <c r="M12" s="27"/>
      <c r="N12" s="78"/>
      <c r="O12" s="78"/>
      <c r="P12" s="78"/>
      <c r="Q12" s="27"/>
      <c r="R12" s="100"/>
      <c r="S12" s="27"/>
    </row>
    <row r="13" spans="1:19" s="6" customFormat="1" ht="22.5">
      <c r="A13" s="130"/>
      <c r="B13" s="131" t="s">
        <v>59</v>
      </c>
      <c r="C13" s="70" t="s">
        <v>59</v>
      </c>
      <c r="D13" s="7" t="s">
        <v>54</v>
      </c>
      <c r="E13" s="70" t="s">
        <v>148</v>
      </c>
      <c r="F13" s="30" t="s">
        <v>58</v>
      </c>
      <c r="G13" s="77" t="s">
        <v>547</v>
      </c>
      <c r="H13" s="27"/>
      <c r="I13" s="82"/>
      <c r="J13" s="82">
        <f t="shared" si="0"/>
      </c>
      <c r="K13" s="82">
        <f t="shared" si="0"/>
      </c>
      <c r="L13" s="82">
        <f t="shared" si="0"/>
      </c>
      <c r="M13" s="27"/>
      <c r="N13" s="78"/>
      <c r="O13" s="78"/>
      <c r="P13" s="78"/>
      <c r="Q13" s="27"/>
      <c r="R13" s="100"/>
      <c r="S13" s="27"/>
    </row>
    <row r="14" spans="1:19" s="6" customFormat="1" ht="33.75">
      <c r="A14" s="130"/>
      <c r="B14" s="131"/>
      <c r="C14" s="70" t="s">
        <v>259</v>
      </c>
      <c r="D14" s="7" t="s">
        <v>257</v>
      </c>
      <c r="E14" s="70" t="s">
        <v>149</v>
      </c>
      <c r="F14" s="30" t="s">
        <v>260</v>
      </c>
      <c r="G14" s="77" t="s">
        <v>547</v>
      </c>
      <c r="H14" s="27"/>
      <c r="I14" s="82"/>
      <c r="J14" s="82">
        <f t="shared" si="0"/>
      </c>
      <c r="K14" s="82">
        <f t="shared" si="0"/>
      </c>
      <c r="L14" s="82">
        <f t="shared" si="0"/>
      </c>
      <c r="M14" s="27"/>
      <c r="N14" s="78"/>
      <c r="O14" s="78"/>
      <c r="P14" s="78"/>
      <c r="Q14" s="27"/>
      <c r="R14" s="100"/>
      <c r="S14" s="27"/>
    </row>
    <row r="15" spans="1:19" ht="21" customHeight="1">
      <c r="A15" s="132" t="s">
        <v>682</v>
      </c>
      <c r="B15" s="125" t="s">
        <v>607</v>
      </c>
      <c r="C15" s="122" t="s">
        <v>603</v>
      </c>
      <c r="D15" s="7" t="s">
        <v>625</v>
      </c>
      <c r="E15" s="70" t="s">
        <v>536</v>
      </c>
      <c r="F15" s="30" t="s">
        <v>359</v>
      </c>
      <c r="G15" s="77" t="s">
        <v>526</v>
      </c>
      <c r="H15" s="27"/>
      <c r="I15" s="82"/>
      <c r="J15" s="82">
        <f t="shared" si="0"/>
      </c>
      <c r="K15" s="82">
        <f t="shared" si="0"/>
      </c>
      <c r="L15" s="82">
        <f t="shared" si="0"/>
      </c>
      <c r="M15" s="27"/>
      <c r="N15" s="78"/>
      <c r="O15" s="78"/>
      <c r="P15" s="78"/>
      <c r="Q15" s="27"/>
      <c r="R15" s="100">
        <v>2</v>
      </c>
      <c r="S15" s="27"/>
    </row>
    <row r="16" spans="1:19" ht="21" customHeight="1">
      <c r="A16" s="132"/>
      <c r="B16" s="125"/>
      <c r="C16" s="124"/>
      <c r="D16" s="126" t="s">
        <v>75</v>
      </c>
      <c r="E16" s="70" t="s">
        <v>537</v>
      </c>
      <c r="F16" s="30" t="s">
        <v>354</v>
      </c>
      <c r="G16" s="77" t="s">
        <v>526</v>
      </c>
      <c r="H16" s="27"/>
      <c r="I16" s="82"/>
      <c r="J16" s="82">
        <f t="shared" si="0"/>
      </c>
      <c r="K16" s="82">
        <f t="shared" si="0"/>
      </c>
      <c r="L16" s="82">
        <f t="shared" si="0"/>
      </c>
      <c r="M16" s="27"/>
      <c r="N16" s="78"/>
      <c r="O16" s="78"/>
      <c r="P16" s="78"/>
      <c r="Q16" s="27"/>
      <c r="R16" s="100">
        <v>2</v>
      </c>
      <c r="S16" s="27"/>
    </row>
    <row r="17" spans="1:19" ht="21" customHeight="1">
      <c r="A17" s="132"/>
      <c r="B17" s="125"/>
      <c r="C17" s="124"/>
      <c r="D17" s="127"/>
      <c r="E17" s="70" t="s">
        <v>538</v>
      </c>
      <c r="F17" s="30" t="s">
        <v>437</v>
      </c>
      <c r="G17" s="77" t="s">
        <v>526</v>
      </c>
      <c r="H17" s="27"/>
      <c r="I17" s="82"/>
      <c r="J17" s="82">
        <f t="shared" si="0"/>
      </c>
      <c r="K17" s="82">
        <f t="shared" si="0"/>
      </c>
      <c r="L17" s="82">
        <f t="shared" si="0"/>
      </c>
      <c r="M17" s="27"/>
      <c r="N17" s="78"/>
      <c r="O17" s="78"/>
      <c r="P17" s="78"/>
      <c r="Q17" s="27"/>
      <c r="R17" s="100">
        <v>2</v>
      </c>
      <c r="S17" s="27"/>
    </row>
    <row r="18" spans="1:19" ht="21" customHeight="1">
      <c r="A18" s="132"/>
      <c r="B18" s="125"/>
      <c r="C18" s="124"/>
      <c r="D18" s="127"/>
      <c r="E18" s="122" t="s">
        <v>539</v>
      </c>
      <c r="F18" s="30" t="s">
        <v>355</v>
      </c>
      <c r="G18" s="77" t="s">
        <v>526</v>
      </c>
      <c r="H18" s="27"/>
      <c r="I18" s="82"/>
      <c r="J18" s="82">
        <f t="shared" si="0"/>
      </c>
      <c r="K18" s="82">
        <f t="shared" si="0"/>
      </c>
      <c r="L18" s="82">
        <f t="shared" si="0"/>
      </c>
      <c r="M18" s="27"/>
      <c r="N18" s="78"/>
      <c r="O18" s="78"/>
      <c r="P18" s="78"/>
      <c r="Q18" s="27"/>
      <c r="R18" s="100">
        <v>2</v>
      </c>
      <c r="S18" s="27"/>
    </row>
    <row r="19" spans="1:19" ht="21" customHeight="1">
      <c r="A19" s="132"/>
      <c r="B19" s="125"/>
      <c r="C19" s="124"/>
      <c r="D19" s="127"/>
      <c r="E19" s="123"/>
      <c r="F19" s="30" t="s">
        <v>356</v>
      </c>
      <c r="G19" s="77" t="s">
        <v>526</v>
      </c>
      <c r="H19" s="27"/>
      <c r="I19" s="82"/>
      <c r="J19" s="82">
        <f t="shared" si="0"/>
      </c>
      <c r="K19" s="82">
        <f t="shared" si="0"/>
      </c>
      <c r="L19" s="82">
        <f t="shared" si="0"/>
      </c>
      <c r="M19" s="27"/>
      <c r="N19" s="78"/>
      <c r="O19" s="78"/>
      <c r="P19" s="78"/>
      <c r="Q19" s="27"/>
      <c r="R19" s="100">
        <v>2</v>
      </c>
      <c r="S19" s="27"/>
    </row>
    <row r="20" spans="1:19" ht="21" customHeight="1">
      <c r="A20" s="132"/>
      <c r="B20" s="125"/>
      <c r="C20" s="124"/>
      <c r="D20" s="127"/>
      <c r="E20" s="70" t="s">
        <v>540</v>
      </c>
      <c r="F20" s="30" t="s">
        <v>357</v>
      </c>
      <c r="G20" s="77" t="s">
        <v>526</v>
      </c>
      <c r="H20" s="27"/>
      <c r="I20" s="82"/>
      <c r="J20" s="82">
        <f t="shared" si="0"/>
      </c>
      <c r="K20" s="82">
        <f t="shared" si="0"/>
      </c>
      <c r="L20" s="82">
        <f t="shared" si="0"/>
      </c>
      <c r="M20" s="27"/>
      <c r="N20" s="78"/>
      <c r="O20" s="78"/>
      <c r="P20" s="78"/>
      <c r="Q20" s="27"/>
      <c r="R20" s="100">
        <v>2</v>
      </c>
      <c r="S20" s="27"/>
    </row>
    <row r="21" spans="1:19" ht="21" customHeight="1">
      <c r="A21" s="132"/>
      <c r="B21" s="125"/>
      <c r="C21" s="124"/>
      <c r="D21" s="127"/>
      <c r="E21" s="70" t="s">
        <v>315</v>
      </c>
      <c r="F21" s="30" t="s">
        <v>358</v>
      </c>
      <c r="G21" s="77" t="s">
        <v>526</v>
      </c>
      <c r="H21" s="27"/>
      <c r="I21" s="82"/>
      <c r="J21" s="82">
        <f t="shared" si="0"/>
      </c>
      <c r="K21" s="82">
        <f t="shared" si="0"/>
      </c>
      <c r="L21" s="82">
        <f t="shared" si="0"/>
      </c>
      <c r="M21" s="27"/>
      <c r="N21" s="78"/>
      <c r="O21" s="78"/>
      <c r="P21" s="78"/>
      <c r="Q21" s="27"/>
      <c r="R21" s="100">
        <v>2</v>
      </c>
      <c r="S21" s="27"/>
    </row>
    <row r="22" spans="1:19" ht="72.75" customHeight="1">
      <c r="A22" s="132"/>
      <c r="B22" s="125"/>
      <c r="C22" s="124"/>
      <c r="D22" s="127"/>
      <c r="E22" s="122" t="s">
        <v>316</v>
      </c>
      <c r="F22" s="30" t="s">
        <v>727</v>
      </c>
      <c r="G22" s="77" t="s">
        <v>545</v>
      </c>
      <c r="H22" s="27"/>
      <c r="I22" s="82"/>
      <c r="J22" s="82">
        <f t="shared" si="0"/>
      </c>
      <c r="K22" s="82">
        <f t="shared" si="0"/>
      </c>
      <c r="L22" s="82">
        <f t="shared" si="0"/>
      </c>
      <c r="M22" s="27"/>
      <c r="N22" s="78"/>
      <c r="O22" s="78"/>
      <c r="P22" s="78"/>
      <c r="Q22" s="27"/>
      <c r="R22" s="100">
        <v>2</v>
      </c>
      <c r="S22" s="27"/>
    </row>
    <row r="23" spans="1:19" ht="61.5" customHeight="1">
      <c r="A23" s="132"/>
      <c r="B23" s="125"/>
      <c r="C23" s="124"/>
      <c r="D23" s="127"/>
      <c r="E23" s="124"/>
      <c r="F23" s="30" t="s">
        <v>728</v>
      </c>
      <c r="G23" s="77" t="s">
        <v>545</v>
      </c>
      <c r="H23" s="27"/>
      <c r="I23" s="82"/>
      <c r="J23" s="82">
        <f t="shared" si="0"/>
      </c>
      <c r="K23" s="82">
        <f t="shared" si="0"/>
      </c>
      <c r="L23" s="82">
        <f t="shared" si="0"/>
      </c>
      <c r="M23" s="27"/>
      <c r="N23" s="78"/>
      <c r="O23" s="78"/>
      <c r="P23" s="78"/>
      <c r="Q23" s="27"/>
      <c r="R23" s="100">
        <v>2</v>
      </c>
      <c r="S23" s="27"/>
    </row>
    <row r="24" spans="1:19" ht="71.25" customHeight="1">
      <c r="A24" s="132"/>
      <c r="B24" s="125"/>
      <c r="C24" s="124"/>
      <c r="D24" s="127"/>
      <c r="E24" s="124"/>
      <c r="F24" s="30" t="s">
        <v>729</v>
      </c>
      <c r="G24" s="77" t="s">
        <v>526</v>
      </c>
      <c r="H24" s="27"/>
      <c r="I24" s="82"/>
      <c r="J24" s="82">
        <f t="shared" si="0"/>
      </c>
      <c r="K24" s="82">
        <f t="shared" si="0"/>
      </c>
      <c r="L24" s="82">
        <f t="shared" si="0"/>
      </c>
      <c r="M24" s="27"/>
      <c r="N24" s="78"/>
      <c r="O24" s="78"/>
      <c r="P24" s="78"/>
      <c r="Q24" s="27"/>
      <c r="R24" s="100">
        <v>2</v>
      </c>
      <c r="S24" s="27"/>
    </row>
    <row r="25" spans="1:19" ht="48" customHeight="1">
      <c r="A25" s="132"/>
      <c r="B25" s="125"/>
      <c r="C25" s="124"/>
      <c r="D25" s="127"/>
      <c r="E25" s="124"/>
      <c r="F25" s="30" t="s">
        <v>730</v>
      </c>
      <c r="G25" s="77" t="s">
        <v>545</v>
      </c>
      <c r="H25" s="27"/>
      <c r="I25" s="82"/>
      <c r="J25" s="82">
        <f aca="true" t="shared" si="1" ref="J25:L44">IF($I25="","",IF($I25="N/A","N/A",IF($I25=0,0,IF($I25="NS","NS",""))))</f>
      </c>
      <c r="K25" s="82">
        <f t="shared" si="1"/>
      </c>
      <c r="L25" s="82">
        <f t="shared" si="1"/>
      </c>
      <c r="M25" s="27"/>
      <c r="N25" s="78"/>
      <c r="O25" s="78"/>
      <c r="P25" s="78"/>
      <c r="Q25" s="27"/>
      <c r="R25" s="100">
        <v>2</v>
      </c>
      <c r="S25" s="27"/>
    </row>
    <row r="26" spans="1:19" ht="62.25" customHeight="1">
      <c r="A26" s="132"/>
      <c r="B26" s="125"/>
      <c r="C26" s="123"/>
      <c r="D26" s="128"/>
      <c r="E26" s="123"/>
      <c r="F26" s="30" t="s">
        <v>731</v>
      </c>
      <c r="G26" s="77" t="s">
        <v>545</v>
      </c>
      <c r="H26" s="27"/>
      <c r="I26" s="82"/>
      <c r="J26" s="82">
        <f t="shared" si="1"/>
      </c>
      <c r="K26" s="82">
        <f t="shared" si="1"/>
      </c>
      <c r="L26" s="82">
        <f t="shared" si="1"/>
      </c>
      <c r="M26" s="27"/>
      <c r="N26" s="78"/>
      <c r="O26" s="78"/>
      <c r="P26" s="78"/>
      <c r="Q26" s="27"/>
      <c r="R26" s="100">
        <v>2</v>
      </c>
      <c r="S26" s="27"/>
    </row>
    <row r="27" spans="1:19" ht="61.5" customHeight="1">
      <c r="A27" s="132"/>
      <c r="B27" s="70" t="s">
        <v>630</v>
      </c>
      <c r="C27" s="70" t="s">
        <v>630</v>
      </c>
      <c r="D27" s="7" t="s">
        <v>75</v>
      </c>
      <c r="E27" s="70" t="s">
        <v>318</v>
      </c>
      <c r="F27" s="30" t="s">
        <v>732</v>
      </c>
      <c r="G27" s="77" t="s">
        <v>526</v>
      </c>
      <c r="H27" s="27"/>
      <c r="I27" s="82"/>
      <c r="J27" s="82">
        <f t="shared" si="1"/>
      </c>
      <c r="K27" s="82">
        <f t="shared" si="1"/>
      </c>
      <c r="L27" s="82">
        <f t="shared" si="1"/>
      </c>
      <c r="M27" s="27"/>
      <c r="N27" s="78"/>
      <c r="O27" s="78"/>
      <c r="P27" s="78"/>
      <c r="Q27" s="27"/>
      <c r="R27" s="100"/>
      <c r="S27" s="27"/>
    </row>
    <row r="28" spans="1:19" ht="37.5" customHeight="1">
      <c r="A28" s="132"/>
      <c r="B28" s="125" t="s">
        <v>649</v>
      </c>
      <c r="C28" s="70" t="s">
        <v>649</v>
      </c>
      <c r="D28" s="126" t="s">
        <v>700</v>
      </c>
      <c r="E28" s="122" t="s">
        <v>319</v>
      </c>
      <c r="F28" s="30" t="s">
        <v>361</v>
      </c>
      <c r="G28" s="77" t="s">
        <v>526</v>
      </c>
      <c r="H28" s="27"/>
      <c r="I28" s="82" t="s">
        <v>606</v>
      </c>
      <c r="J28" s="82" t="str">
        <f t="shared" si="1"/>
        <v>N/A</v>
      </c>
      <c r="K28" s="82" t="str">
        <f t="shared" si="1"/>
        <v>N/A</v>
      </c>
      <c r="L28" s="82" t="str">
        <f t="shared" si="1"/>
        <v>N/A</v>
      </c>
      <c r="M28" s="27"/>
      <c r="N28" s="78"/>
      <c r="O28" s="78"/>
      <c r="P28" s="78"/>
      <c r="Q28" s="27"/>
      <c r="R28" s="100">
        <v>2</v>
      </c>
      <c r="S28" s="27"/>
    </row>
    <row r="29" spans="1:19" ht="19.5" customHeight="1">
      <c r="A29" s="132"/>
      <c r="B29" s="125"/>
      <c r="C29" s="70" t="s">
        <v>440</v>
      </c>
      <c r="D29" s="128"/>
      <c r="E29" s="123"/>
      <c r="F29" s="30" t="s">
        <v>360</v>
      </c>
      <c r="G29" s="77"/>
      <c r="H29" s="27"/>
      <c r="I29" s="82" t="s">
        <v>606</v>
      </c>
      <c r="J29" s="82" t="str">
        <f t="shared" si="1"/>
        <v>N/A</v>
      </c>
      <c r="K29" s="82" t="str">
        <f t="shared" si="1"/>
        <v>N/A</v>
      </c>
      <c r="L29" s="82" t="str">
        <f t="shared" si="1"/>
        <v>N/A</v>
      </c>
      <c r="M29" s="27"/>
      <c r="N29" s="78"/>
      <c r="O29" s="78"/>
      <c r="P29" s="78"/>
      <c r="Q29" s="27"/>
      <c r="R29" s="100"/>
      <c r="S29" s="27"/>
    </row>
    <row r="30" spans="1:19" ht="20.25" customHeight="1">
      <c r="A30" s="132"/>
      <c r="B30" s="125" t="s">
        <v>650</v>
      </c>
      <c r="C30" s="70" t="s">
        <v>650</v>
      </c>
      <c r="D30" s="126" t="s">
        <v>625</v>
      </c>
      <c r="E30" s="70" t="s">
        <v>320</v>
      </c>
      <c r="F30" s="30" t="s">
        <v>650</v>
      </c>
      <c r="G30" s="77" t="s">
        <v>526</v>
      </c>
      <c r="H30" s="27"/>
      <c r="I30" s="82"/>
      <c r="J30" s="82">
        <f t="shared" si="1"/>
      </c>
      <c r="K30" s="82">
        <f t="shared" si="1"/>
      </c>
      <c r="L30" s="82">
        <f t="shared" si="1"/>
      </c>
      <c r="M30" s="27"/>
      <c r="N30" s="78"/>
      <c r="O30" s="78"/>
      <c r="P30" s="78"/>
      <c r="Q30" s="27"/>
      <c r="R30" s="100"/>
      <c r="S30" s="27"/>
    </row>
    <row r="31" spans="1:19" ht="32.25" customHeight="1">
      <c r="A31" s="132"/>
      <c r="B31" s="125"/>
      <c r="C31" s="122" t="s">
        <v>200</v>
      </c>
      <c r="D31" s="127"/>
      <c r="E31" s="70" t="s">
        <v>321</v>
      </c>
      <c r="F31" s="30" t="s">
        <v>364</v>
      </c>
      <c r="G31" s="77" t="s">
        <v>526</v>
      </c>
      <c r="H31" s="27"/>
      <c r="I31" s="82"/>
      <c r="J31" s="82">
        <f t="shared" si="1"/>
      </c>
      <c r="K31" s="82">
        <f t="shared" si="1"/>
      </c>
      <c r="L31" s="82">
        <f t="shared" si="1"/>
      </c>
      <c r="M31" s="27"/>
      <c r="N31" s="78"/>
      <c r="O31" s="78"/>
      <c r="P31" s="78"/>
      <c r="Q31" s="27"/>
      <c r="R31" s="100"/>
      <c r="S31" s="27"/>
    </row>
    <row r="32" spans="1:19" ht="29.25" customHeight="1">
      <c r="A32" s="132"/>
      <c r="B32" s="125"/>
      <c r="C32" s="124"/>
      <c r="D32" s="127"/>
      <c r="E32" s="70" t="s">
        <v>320</v>
      </c>
      <c r="F32" s="30" t="s">
        <v>362</v>
      </c>
      <c r="G32" s="77" t="s">
        <v>526</v>
      </c>
      <c r="H32" s="27"/>
      <c r="I32" s="82"/>
      <c r="J32" s="82">
        <f t="shared" si="1"/>
      </c>
      <c r="K32" s="82">
        <f t="shared" si="1"/>
      </c>
      <c r="L32" s="82">
        <f t="shared" si="1"/>
      </c>
      <c r="M32" s="27"/>
      <c r="N32" s="78"/>
      <c r="O32" s="78"/>
      <c r="P32" s="78"/>
      <c r="Q32" s="27"/>
      <c r="R32" s="100"/>
      <c r="S32" s="27"/>
    </row>
    <row r="33" spans="1:19" ht="29.25" customHeight="1">
      <c r="A33" s="132"/>
      <c r="B33" s="125"/>
      <c r="C33" s="123"/>
      <c r="D33" s="128"/>
      <c r="E33" s="70" t="s">
        <v>320</v>
      </c>
      <c r="F33" s="30" t="s">
        <v>363</v>
      </c>
      <c r="G33" s="77" t="s">
        <v>526</v>
      </c>
      <c r="H33" s="27"/>
      <c r="I33" s="82"/>
      <c r="J33" s="82">
        <f t="shared" si="1"/>
      </c>
      <c r="K33" s="82">
        <f t="shared" si="1"/>
      </c>
      <c r="L33" s="82">
        <f t="shared" si="1"/>
      </c>
      <c r="M33" s="27"/>
      <c r="N33" s="78"/>
      <c r="O33" s="78"/>
      <c r="P33" s="78"/>
      <c r="Q33" s="27"/>
      <c r="R33" s="100"/>
      <c r="S33" s="27"/>
    </row>
    <row r="34" spans="1:19" ht="33.75">
      <c r="A34" s="132"/>
      <c r="B34" s="70" t="s">
        <v>651</v>
      </c>
      <c r="C34" s="70" t="s">
        <v>651</v>
      </c>
      <c r="D34" s="7" t="s">
        <v>625</v>
      </c>
      <c r="E34" s="70" t="s">
        <v>322</v>
      </c>
      <c r="F34" s="30" t="s">
        <v>483</v>
      </c>
      <c r="G34" s="77" t="s">
        <v>526</v>
      </c>
      <c r="H34" s="27"/>
      <c r="I34" s="82"/>
      <c r="J34" s="82">
        <f t="shared" si="1"/>
      </c>
      <c r="K34" s="82">
        <f t="shared" si="1"/>
      </c>
      <c r="L34" s="82">
        <f t="shared" si="1"/>
      </c>
      <c r="M34" s="27"/>
      <c r="N34" s="78"/>
      <c r="O34" s="78"/>
      <c r="P34" s="78"/>
      <c r="Q34" s="27"/>
      <c r="R34" s="100"/>
      <c r="S34" s="27"/>
    </row>
    <row r="35" spans="1:19" ht="45" customHeight="1">
      <c r="A35" s="133" t="s">
        <v>683</v>
      </c>
      <c r="B35" s="125"/>
      <c r="C35" s="122" t="s">
        <v>604</v>
      </c>
      <c r="D35" s="126" t="s">
        <v>75</v>
      </c>
      <c r="E35" s="122" t="s">
        <v>323</v>
      </c>
      <c r="F35" s="30" t="s">
        <v>733</v>
      </c>
      <c r="G35" s="77" t="s">
        <v>526</v>
      </c>
      <c r="H35" s="27"/>
      <c r="I35" s="82"/>
      <c r="J35" s="82">
        <f t="shared" si="1"/>
      </c>
      <c r="K35" s="82">
        <f t="shared" si="1"/>
      </c>
      <c r="L35" s="82">
        <f t="shared" si="1"/>
      </c>
      <c r="M35" s="27"/>
      <c r="N35" s="78"/>
      <c r="O35" s="78"/>
      <c r="P35" s="78"/>
      <c r="Q35" s="27"/>
      <c r="R35" s="100">
        <v>2</v>
      </c>
      <c r="S35" s="27"/>
    </row>
    <row r="36" spans="1:19" ht="18" customHeight="1">
      <c r="A36" s="133"/>
      <c r="B36" s="125"/>
      <c r="C36" s="124"/>
      <c r="D36" s="127"/>
      <c r="E36" s="123"/>
      <c r="F36" s="65" t="s">
        <v>302</v>
      </c>
      <c r="G36" s="77" t="s">
        <v>526</v>
      </c>
      <c r="H36" s="27"/>
      <c r="I36" s="85"/>
      <c r="J36" s="86">
        <f t="shared" si="1"/>
      </c>
      <c r="K36" s="86">
        <f t="shared" si="1"/>
      </c>
      <c r="L36" s="87">
        <f t="shared" si="1"/>
      </c>
      <c r="M36" s="27"/>
      <c r="N36" s="79"/>
      <c r="O36" s="80"/>
      <c r="P36" s="81"/>
      <c r="Q36" s="27"/>
      <c r="R36" s="100">
        <v>2</v>
      </c>
      <c r="S36" s="27"/>
    </row>
    <row r="37" spans="1:19" ht="45">
      <c r="A37" s="133"/>
      <c r="B37" s="125"/>
      <c r="C37" s="124"/>
      <c r="D37" s="127"/>
      <c r="E37" s="70" t="s">
        <v>324</v>
      </c>
      <c r="F37" s="30" t="s">
        <v>304</v>
      </c>
      <c r="G37" s="77" t="s">
        <v>526</v>
      </c>
      <c r="H37" s="27"/>
      <c r="I37" s="82"/>
      <c r="J37" s="82">
        <f t="shared" si="1"/>
      </c>
      <c r="K37" s="82">
        <f t="shared" si="1"/>
      </c>
      <c r="L37" s="82">
        <f t="shared" si="1"/>
      </c>
      <c r="M37" s="27"/>
      <c r="N37" s="78"/>
      <c r="O37" s="78"/>
      <c r="P37" s="78"/>
      <c r="Q37" s="27"/>
      <c r="R37" s="100">
        <v>2</v>
      </c>
      <c r="S37" s="27"/>
    </row>
    <row r="38" spans="1:19" ht="33.75">
      <c r="A38" s="133"/>
      <c r="B38" s="125"/>
      <c r="C38" s="124"/>
      <c r="D38" s="127"/>
      <c r="E38" s="70" t="s">
        <v>325</v>
      </c>
      <c r="F38" s="30" t="s">
        <v>734</v>
      </c>
      <c r="G38" s="77" t="s">
        <v>526</v>
      </c>
      <c r="H38" s="27"/>
      <c r="I38" s="82"/>
      <c r="J38" s="82">
        <f t="shared" si="1"/>
      </c>
      <c r="K38" s="82">
        <f t="shared" si="1"/>
      </c>
      <c r="L38" s="82">
        <f t="shared" si="1"/>
      </c>
      <c r="M38" s="27"/>
      <c r="N38" s="78"/>
      <c r="O38" s="78"/>
      <c r="P38" s="78"/>
      <c r="Q38" s="27"/>
      <c r="R38" s="100">
        <v>2</v>
      </c>
      <c r="S38" s="27"/>
    </row>
    <row r="39" spans="1:19" ht="24" customHeight="1">
      <c r="A39" s="133"/>
      <c r="B39" s="125"/>
      <c r="C39" s="124"/>
      <c r="D39" s="127"/>
      <c r="E39" s="70" t="s">
        <v>326</v>
      </c>
      <c r="F39" s="30" t="s">
        <v>308</v>
      </c>
      <c r="G39" s="77" t="s">
        <v>526</v>
      </c>
      <c r="H39" s="27"/>
      <c r="I39" s="82"/>
      <c r="J39" s="82">
        <f t="shared" si="1"/>
      </c>
      <c r="K39" s="82">
        <f t="shared" si="1"/>
      </c>
      <c r="L39" s="82">
        <f t="shared" si="1"/>
      </c>
      <c r="M39" s="27"/>
      <c r="N39" s="78"/>
      <c r="O39" s="78"/>
      <c r="P39" s="78"/>
      <c r="Q39" s="27"/>
      <c r="R39" s="100">
        <v>2</v>
      </c>
      <c r="S39" s="27"/>
    </row>
    <row r="40" spans="1:19" ht="45">
      <c r="A40" s="133"/>
      <c r="B40" s="125"/>
      <c r="C40" s="124"/>
      <c r="D40" s="128"/>
      <c r="E40" s="70" t="s">
        <v>327</v>
      </c>
      <c r="F40" s="30" t="s">
        <v>41</v>
      </c>
      <c r="G40" s="77" t="s">
        <v>526</v>
      </c>
      <c r="H40" s="27"/>
      <c r="I40" s="82"/>
      <c r="J40" s="82">
        <f t="shared" si="1"/>
      </c>
      <c r="K40" s="82">
        <f t="shared" si="1"/>
      </c>
      <c r="L40" s="82">
        <f t="shared" si="1"/>
      </c>
      <c r="M40" s="27"/>
      <c r="N40" s="78"/>
      <c r="O40" s="78"/>
      <c r="P40" s="78"/>
      <c r="Q40" s="27"/>
      <c r="R40" s="100">
        <v>2</v>
      </c>
      <c r="S40" s="27"/>
    </row>
    <row r="41" spans="1:19" ht="33.75">
      <c r="A41" s="133"/>
      <c r="B41" s="125"/>
      <c r="C41" s="123"/>
      <c r="D41" s="7" t="s">
        <v>625</v>
      </c>
      <c r="E41" s="70" t="s">
        <v>493</v>
      </c>
      <c r="F41" s="30" t="s">
        <v>183</v>
      </c>
      <c r="G41" s="77" t="s">
        <v>547</v>
      </c>
      <c r="H41" s="27"/>
      <c r="I41" s="82"/>
      <c r="J41" s="82">
        <f t="shared" si="1"/>
      </c>
      <c r="K41" s="82">
        <f t="shared" si="1"/>
      </c>
      <c r="L41" s="82">
        <f t="shared" si="1"/>
      </c>
      <c r="M41" s="27"/>
      <c r="N41" s="78"/>
      <c r="O41" s="78"/>
      <c r="P41" s="78"/>
      <c r="Q41" s="27"/>
      <c r="R41" s="100">
        <v>2</v>
      </c>
      <c r="S41" s="27"/>
    </row>
    <row r="42" spans="1:19" ht="33.75" customHeight="1">
      <c r="A42" s="135" t="s">
        <v>21</v>
      </c>
      <c r="B42" s="125" t="s">
        <v>472</v>
      </c>
      <c r="C42" s="122" t="s">
        <v>608</v>
      </c>
      <c r="D42" s="126" t="s">
        <v>75</v>
      </c>
      <c r="E42" s="70" t="s">
        <v>328</v>
      </c>
      <c r="F42" s="30" t="s">
        <v>49</v>
      </c>
      <c r="G42" s="77" t="s">
        <v>526</v>
      </c>
      <c r="H42" s="27"/>
      <c r="I42" s="82"/>
      <c r="J42" s="82">
        <f t="shared" si="1"/>
      </c>
      <c r="K42" s="82">
        <f t="shared" si="1"/>
      </c>
      <c r="L42" s="82">
        <f t="shared" si="1"/>
      </c>
      <c r="M42" s="27"/>
      <c r="N42" s="78"/>
      <c r="O42" s="78"/>
      <c r="P42" s="78"/>
      <c r="Q42" s="27"/>
      <c r="R42" s="100"/>
      <c r="S42" s="27"/>
    </row>
    <row r="43" spans="1:19" ht="33.75">
      <c r="A43" s="135"/>
      <c r="B43" s="125"/>
      <c r="C43" s="124"/>
      <c r="D43" s="127"/>
      <c r="E43" s="70" t="s">
        <v>323</v>
      </c>
      <c r="F43" s="30" t="s">
        <v>735</v>
      </c>
      <c r="G43" s="77" t="s">
        <v>526</v>
      </c>
      <c r="H43" s="27"/>
      <c r="I43" s="82"/>
      <c r="J43" s="82">
        <f t="shared" si="1"/>
      </c>
      <c r="K43" s="82">
        <f t="shared" si="1"/>
      </c>
      <c r="L43" s="82">
        <f t="shared" si="1"/>
      </c>
      <c r="M43" s="27"/>
      <c r="N43" s="78"/>
      <c r="O43" s="78"/>
      <c r="P43" s="78"/>
      <c r="Q43" s="27"/>
      <c r="R43" s="100"/>
      <c r="S43" s="27"/>
    </row>
    <row r="44" spans="1:19" ht="21" customHeight="1">
      <c r="A44" s="135"/>
      <c r="B44" s="125"/>
      <c r="C44" s="124"/>
      <c r="D44" s="127"/>
      <c r="E44" s="122" t="s">
        <v>324</v>
      </c>
      <c r="F44" s="65" t="s">
        <v>302</v>
      </c>
      <c r="G44" s="77" t="s">
        <v>526</v>
      </c>
      <c r="H44" s="27"/>
      <c r="I44" s="85"/>
      <c r="J44" s="86">
        <f t="shared" si="1"/>
      </c>
      <c r="K44" s="86">
        <f t="shared" si="1"/>
      </c>
      <c r="L44" s="87">
        <f t="shared" si="1"/>
      </c>
      <c r="M44" s="27"/>
      <c r="N44" s="79"/>
      <c r="O44" s="80"/>
      <c r="P44" s="81"/>
      <c r="Q44" s="27"/>
      <c r="R44" s="100"/>
      <c r="S44" s="27"/>
    </row>
    <row r="45" spans="1:19" ht="21" customHeight="1">
      <c r="A45" s="135"/>
      <c r="B45" s="125"/>
      <c r="C45" s="124"/>
      <c r="D45" s="127"/>
      <c r="E45" s="123"/>
      <c r="F45" s="30" t="s">
        <v>304</v>
      </c>
      <c r="G45" s="77" t="s">
        <v>526</v>
      </c>
      <c r="H45" s="27"/>
      <c r="I45" s="82"/>
      <c r="J45" s="82">
        <f aca="true" t="shared" si="2" ref="J45:L64">IF($I45="","",IF($I45="N/A","N/A",IF($I45=0,0,IF($I45="NS","NS",""))))</f>
      </c>
      <c r="K45" s="82">
        <f t="shared" si="2"/>
      </c>
      <c r="L45" s="82">
        <f t="shared" si="2"/>
      </c>
      <c r="M45" s="27"/>
      <c r="N45" s="78"/>
      <c r="O45" s="78"/>
      <c r="P45" s="78"/>
      <c r="Q45" s="27"/>
      <c r="R45" s="100"/>
      <c r="S45" s="27"/>
    </row>
    <row r="46" spans="1:19" ht="42.75" customHeight="1">
      <c r="A46" s="135"/>
      <c r="B46" s="125"/>
      <c r="C46" s="124"/>
      <c r="D46" s="127"/>
      <c r="E46" s="70" t="s">
        <v>325</v>
      </c>
      <c r="F46" s="30" t="s">
        <v>736</v>
      </c>
      <c r="G46" s="77" t="s">
        <v>526</v>
      </c>
      <c r="H46" s="27"/>
      <c r="I46" s="82"/>
      <c r="J46" s="82">
        <f t="shared" si="2"/>
      </c>
      <c r="K46" s="82">
        <f t="shared" si="2"/>
      </c>
      <c r="L46" s="82">
        <f t="shared" si="2"/>
      </c>
      <c r="M46" s="27"/>
      <c r="N46" s="78"/>
      <c r="O46" s="78"/>
      <c r="P46" s="78"/>
      <c r="Q46" s="27"/>
      <c r="R46" s="100"/>
      <c r="S46" s="27"/>
    </row>
    <row r="47" spans="1:19" ht="32.25" customHeight="1">
      <c r="A47" s="135"/>
      <c r="B47" s="125"/>
      <c r="C47" s="124"/>
      <c r="D47" s="128"/>
      <c r="E47" s="70" t="s">
        <v>326</v>
      </c>
      <c r="F47" s="30" t="s">
        <v>305</v>
      </c>
      <c r="G47" s="77" t="s">
        <v>526</v>
      </c>
      <c r="H47" s="27"/>
      <c r="I47" s="82"/>
      <c r="J47" s="82">
        <f t="shared" si="2"/>
      </c>
      <c r="K47" s="82">
        <f t="shared" si="2"/>
      </c>
      <c r="L47" s="82">
        <f t="shared" si="2"/>
      </c>
      <c r="M47" s="27"/>
      <c r="N47" s="78"/>
      <c r="O47" s="78"/>
      <c r="P47" s="78"/>
      <c r="Q47" s="27"/>
      <c r="R47" s="100"/>
      <c r="S47" s="27"/>
    </row>
    <row r="48" spans="1:19" ht="34.5" customHeight="1">
      <c r="A48" s="135"/>
      <c r="B48" s="125"/>
      <c r="C48" s="124"/>
      <c r="D48" s="126" t="s">
        <v>557</v>
      </c>
      <c r="E48" s="70" t="s">
        <v>494</v>
      </c>
      <c r="F48" s="30" t="s">
        <v>309</v>
      </c>
      <c r="G48" s="77" t="s">
        <v>522</v>
      </c>
      <c r="H48" s="27"/>
      <c r="I48" s="82"/>
      <c r="J48" s="82">
        <f t="shared" si="2"/>
      </c>
      <c r="K48" s="82">
        <f t="shared" si="2"/>
      </c>
      <c r="L48" s="82">
        <f t="shared" si="2"/>
      </c>
      <c r="M48" s="27"/>
      <c r="N48" s="78"/>
      <c r="O48" s="78"/>
      <c r="P48" s="78"/>
      <c r="Q48" s="27"/>
      <c r="R48" s="100"/>
      <c r="S48" s="27"/>
    </row>
    <row r="49" spans="1:19" ht="33.75">
      <c r="A49" s="135"/>
      <c r="B49" s="125"/>
      <c r="C49" s="123"/>
      <c r="D49" s="128"/>
      <c r="E49" s="70" t="s">
        <v>494</v>
      </c>
      <c r="F49" s="30" t="s">
        <v>310</v>
      </c>
      <c r="G49" s="77" t="s">
        <v>495</v>
      </c>
      <c r="H49" s="27"/>
      <c r="I49" s="82"/>
      <c r="J49" s="82">
        <f t="shared" si="2"/>
      </c>
      <c r="K49" s="82">
        <f t="shared" si="2"/>
      </c>
      <c r="L49" s="82">
        <f t="shared" si="2"/>
      </c>
      <c r="M49" s="27"/>
      <c r="N49" s="78"/>
      <c r="O49" s="78"/>
      <c r="P49" s="78"/>
      <c r="Q49" s="27"/>
      <c r="R49" s="100"/>
      <c r="S49" s="27"/>
    </row>
    <row r="50" spans="1:19" ht="17.25" customHeight="1">
      <c r="A50" s="135"/>
      <c r="B50" s="125" t="s">
        <v>474</v>
      </c>
      <c r="C50" s="70" t="s">
        <v>438</v>
      </c>
      <c r="D50" s="126" t="s">
        <v>265</v>
      </c>
      <c r="E50" s="122" t="s">
        <v>329</v>
      </c>
      <c r="F50" s="30" t="s">
        <v>439</v>
      </c>
      <c r="G50" s="77" t="s">
        <v>526</v>
      </c>
      <c r="H50" s="27"/>
      <c r="I50" s="82" t="s">
        <v>606</v>
      </c>
      <c r="J50" s="82" t="str">
        <f t="shared" si="2"/>
        <v>N/A</v>
      </c>
      <c r="K50" s="82" t="str">
        <f t="shared" si="2"/>
        <v>N/A</v>
      </c>
      <c r="L50" s="82" t="str">
        <f t="shared" si="2"/>
        <v>N/A</v>
      </c>
      <c r="M50" s="27"/>
      <c r="N50" s="78"/>
      <c r="O50" s="78"/>
      <c r="P50" s="78"/>
      <c r="Q50" s="27"/>
      <c r="R50" s="100">
        <v>2</v>
      </c>
      <c r="S50" s="27"/>
    </row>
    <row r="51" spans="1:19" ht="22.5">
      <c r="A51" s="135"/>
      <c r="B51" s="125"/>
      <c r="C51" s="70" t="s">
        <v>4</v>
      </c>
      <c r="D51" s="127"/>
      <c r="E51" s="123"/>
      <c r="F51" s="30" t="s">
        <v>64</v>
      </c>
      <c r="G51" s="77" t="s">
        <v>526</v>
      </c>
      <c r="H51" s="27"/>
      <c r="I51" s="82" t="s">
        <v>606</v>
      </c>
      <c r="J51" s="82" t="str">
        <f t="shared" si="2"/>
        <v>N/A</v>
      </c>
      <c r="K51" s="82" t="str">
        <f t="shared" si="2"/>
        <v>N/A</v>
      </c>
      <c r="L51" s="82" t="str">
        <f t="shared" si="2"/>
        <v>N/A</v>
      </c>
      <c r="M51" s="27"/>
      <c r="N51" s="78"/>
      <c r="O51" s="78"/>
      <c r="P51" s="78"/>
      <c r="Q51" s="27"/>
      <c r="R51" s="100">
        <v>2</v>
      </c>
      <c r="S51" s="27"/>
    </row>
    <row r="52" spans="1:19" ht="33.75" customHeight="1">
      <c r="A52" s="135"/>
      <c r="B52" s="125"/>
      <c r="C52" s="122" t="s">
        <v>609</v>
      </c>
      <c r="D52" s="127"/>
      <c r="E52" s="122" t="s">
        <v>330</v>
      </c>
      <c r="F52" s="30" t="s">
        <v>51</v>
      </c>
      <c r="G52" s="77" t="s">
        <v>526</v>
      </c>
      <c r="H52" s="27"/>
      <c r="I52" s="82" t="s">
        <v>606</v>
      </c>
      <c r="J52" s="82" t="str">
        <f t="shared" si="2"/>
        <v>N/A</v>
      </c>
      <c r="K52" s="82" t="str">
        <f t="shared" si="2"/>
        <v>N/A</v>
      </c>
      <c r="L52" s="82" t="str">
        <f t="shared" si="2"/>
        <v>N/A</v>
      </c>
      <c r="M52" s="27"/>
      <c r="N52" s="78"/>
      <c r="O52" s="78"/>
      <c r="P52" s="78"/>
      <c r="Q52" s="27"/>
      <c r="R52" s="100">
        <v>2</v>
      </c>
      <c r="S52" s="27"/>
    </row>
    <row r="53" spans="1:19" ht="33.75">
      <c r="A53" s="135"/>
      <c r="B53" s="125"/>
      <c r="C53" s="124"/>
      <c r="D53" s="127"/>
      <c r="E53" s="124"/>
      <c r="F53" s="30" t="s">
        <v>77</v>
      </c>
      <c r="G53" s="77" t="s">
        <v>526</v>
      </c>
      <c r="H53" s="27"/>
      <c r="I53" s="82" t="s">
        <v>606</v>
      </c>
      <c r="J53" s="82" t="str">
        <f t="shared" si="2"/>
        <v>N/A</v>
      </c>
      <c r="K53" s="82" t="str">
        <f t="shared" si="2"/>
        <v>N/A</v>
      </c>
      <c r="L53" s="82" t="str">
        <f t="shared" si="2"/>
        <v>N/A</v>
      </c>
      <c r="M53" s="27"/>
      <c r="N53" s="78"/>
      <c r="O53" s="78"/>
      <c r="P53" s="78"/>
      <c r="Q53" s="27"/>
      <c r="R53" s="100">
        <v>2</v>
      </c>
      <c r="S53" s="27"/>
    </row>
    <row r="54" spans="1:19" ht="20.25" customHeight="1">
      <c r="A54" s="135"/>
      <c r="B54" s="125"/>
      <c r="C54" s="124"/>
      <c r="D54" s="127"/>
      <c r="E54" s="124"/>
      <c r="F54" s="65" t="s">
        <v>302</v>
      </c>
      <c r="G54" s="99" t="s">
        <v>526</v>
      </c>
      <c r="H54" s="27"/>
      <c r="I54" s="85"/>
      <c r="J54" s="86">
        <f t="shared" si="2"/>
      </c>
      <c r="K54" s="86">
        <f t="shared" si="2"/>
      </c>
      <c r="L54" s="87">
        <f t="shared" si="2"/>
      </c>
      <c r="M54" s="27"/>
      <c r="N54" s="79"/>
      <c r="O54" s="80"/>
      <c r="P54" s="81"/>
      <c r="Q54" s="27"/>
      <c r="R54" s="100">
        <v>2</v>
      </c>
      <c r="S54" s="27"/>
    </row>
    <row r="55" spans="1:19" ht="20.25" customHeight="1">
      <c r="A55" s="135"/>
      <c r="B55" s="125"/>
      <c r="C55" s="124"/>
      <c r="D55" s="127"/>
      <c r="E55" s="124"/>
      <c r="F55" s="30" t="s">
        <v>306</v>
      </c>
      <c r="G55" s="77" t="s">
        <v>526</v>
      </c>
      <c r="H55" s="27"/>
      <c r="I55" s="82" t="s">
        <v>606</v>
      </c>
      <c r="J55" s="82" t="str">
        <f t="shared" si="2"/>
        <v>N/A</v>
      </c>
      <c r="K55" s="82" t="str">
        <f t="shared" si="2"/>
        <v>N/A</v>
      </c>
      <c r="L55" s="82" t="str">
        <f t="shared" si="2"/>
        <v>N/A</v>
      </c>
      <c r="M55" s="27"/>
      <c r="N55" s="78"/>
      <c r="O55" s="78"/>
      <c r="P55" s="78"/>
      <c r="Q55" s="27"/>
      <c r="R55" s="100">
        <v>2</v>
      </c>
      <c r="S55" s="27"/>
    </row>
    <row r="56" spans="1:19" ht="33.75">
      <c r="A56" s="135"/>
      <c r="B56" s="125"/>
      <c r="C56" s="124"/>
      <c r="D56" s="127"/>
      <c r="E56" s="124"/>
      <c r="F56" s="30" t="s">
        <v>78</v>
      </c>
      <c r="G56" s="77" t="s">
        <v>526</v>
      </c>
      <c r="H56" s="27"/>
      <c r="I56" s="82" t="s">
        <v>606</v>
      </c>
      <c r="J56" s="82" t="str">
        <f t="shared" si="2"/>
        <v>N/A</v>
      </c>
      <c r="K56" s="82" t="str">
        <f t="shared" si="2"/>
        <v>N/A</v>
      </c>
      <c r="L56" s="82" t="str">
        <f t="shared" si="2"/>
        <v>N/A</v>
      </c>
      <c r="M56" s="27"/>
      <c r="N56" s="78"/>
      <c r="O56" s="78"/>
      <c r="P56" s="78"/>
      <c r="Q56" s="27"/>
      <c r="R56" s="100">
        <v>2</v>
      </c>
      <c r="S56" s="27"/>
    </row>
    <row r="57" spans="1:19" ht="33.75">
      <c r="A57" s="135"/>
      <c r="B57" s="125"/>
      <c r="C57" s="124"/>
      <c r="D57" s="128"/>
      <c r="E57" s="123"/>
      <c r="F57" s="30" t="s">
        <v>79</v>
      </c>
      <c r="G57" s="77" t="s">
        <v>526</v>
      </c>
      <c r="H57" s="27"/>
      <c r="I57" s="82" t="s">
        <v>606</v>
      </c>
      <c r="J57" s="82" t="str">
        <f t="shared" si="2"/>
        <v>N/A</v>
      </c>
      <c r="K57" s="82" t="str">
        <f t="shared" si="2"/>
        <v>N/A</v>
      </c>
      <c r="L57" s="82" t="str">
        <f t="shared" si="2"/>
        <v>N/A</v>
      </c>
      <c r="M57" s="27"/>
      <c r="N57" s="78"/>
      <c r="O57" s="78"/>
      <c r="P57" s="78"/>
      <c r="Q57" s="27"/>
      <c r="R57" s="100">
        <v>2</v>
      </c>
      <c r="S57" s="27"/>
    </row>
    <row r="58" spans="1:19" ht="22.5">
      <c r="A58" s="135"/>
      <c r="B58" s="125"/>
      <c r="C58" s="124"/>
      <c r="D58" s="126" t="s">
        <v>557</v>
      </c>
      <c r="E58" s="70" t="s">
        <v>494</v>
      </c>
      <c r="F58" s="30" t="s">
        <v>309</v>
      </c>
      <c r="G58" s="77" t="s">
        <v>522</v>
      </c>
      <c r="H58" s="27"/>
      <c r="I58" s="82" t="s">
        <v>606</v>
      </c>
      <c r="J58" s="82" t="str">
        <f t="shared" si="2"/>
        <v>N/A</v>
      </c>
      <c r="K58" s="82" t="str">
        <f t="shared" si="2"/>
        <v>N/A</v>
      </c>
      <c r="L58" s="82" t="str">
        <f t="shared" si="2"/>
        <v>N/A</v>
      </c>
      <c r="M58" s="27"/>
      <c r="N58" s="78"/>
      <c r="O58" s="78"/>
      <c r="P58" s="78"/>
      <c r="Q58" s="27"/>
      <c r="R58" s="100">
        <v>2</v>
      </c>
      <c r="S58" s="27"/>
    </row>
    <row r="59" spans="1:19" ht="33.75">
      <c r="A59" s="135"/>
      <c r="B59" s="125"/>
      <c r="C59" s="123"/>
      <c r="D59" s="128"/>
      <c r="E59" s="70" t="s">
        <v>494</v>
      </c>
      <c r="F59" s="30" t="s">
        <v>310</v>
      </c>
      <c r="G59" s="77" t="s">
        <v>495</v>
      </c>
      <c r="H59" s="27"/>
      <c r="I59" s="82" t="s">
        <v>606</v>
      </c>
      <c r="J59" s="82" t="str">
        <f t="shared" si="2"/>
        <v>N/A</v>
      </c>
      <c r="K59" s="82" t="str">
        <f t="shared" si="2"/>
        <v>N/A</v>
      </c>
      <c r="L59" s="82" t="str">
        <f t="shared" si="2"/>
        <v>N/A</v>
      </c>
      <c r="M59" s="27"/>
      <c r="N59" s="78"/>
      <c r="O59" s="78"/>
      <c r="P59" s="78"/>
      <c r="Q59" s="27"/>
      <c r="R59" s="100">
        <v>2</v>
      </c>
      <c r="S59" s="27"/>
    </row>
    <row r="60" spans="1:19" ht="33.75" customHeight="1">
      <c r="A60" s="135"/>
      <c r="B60" s="125" t="s">
        <v>473</v>
      </c>
      <c r="C60" s="122" t="s">
        <v>610</v>
      </c>
      <c r="D60" s="126" t="s">
        <v>75</v>
      </c>
      <c r="E60" s="70" t="s">
        <v>328</v>
      </c>
      <c r="F60" s="30" t="s">
        <v>47</v>
      </c>
      <c r="G60" s="77" t="s">
        <v>526</v>
      </c>
      <c r="H60" s="27"/>
      <c r="I60" s="82"/>
      <c r="J60" s="82">
        <f t="shared" si="2"/>
      </c>
      <c r="K60" s="82">
        <f t="shared" si="2"/>
      </c>
      <c r="L60" s="82">
        <f t="shared" si="2"/>
      </c>
      <c r="M60" s="27"/>
      <c r="N60" s="78"/>
      <c r="O60" s="78"/>
      <c r="P60" s="78"/>
      <c r="Q60" s="27"/>
      <c r="R60" s="100"/>
      <c r="S60" s="27"/>
    </row>
    <row r="61" spans="1:19" ht="33.75">
      <c r="A61" s="135"/>
      <c r="B61" s="125"/>
      <c r="C61" s="124"/>
      <c r="D61" s="127"/>
      <c r="E61" s="70" t="s">
        <v>323</v>
      </c>
      <c r="F61" s="30" t="s">
        <v>80</v>
      </c>
      <c r="G61" s="77" t="s">
        <v>526</v>
      </c>
      <c r="H61" s="27"/>
      <c r="I61" s="82"/>
      <c r="J61" s="82">
        <f t="shared" si="2"/>
      </c>
      <c r="K61" s="82">
        <f t="shared" si="2"/>
      </c>
      <c r="L61" s="82">
        <f t="shared" si="2"/>
      </c>
      <c r="M61" s="27"/>
      <c r="N61" s="78"/>
      <c r="O61" s="78"/>
      <c r="P61" s="78"/>
      <c r="Q61" s="27"/>
      <c r="R61" s="100"/>
      <c r="S61" s="27"/>
    </row>
    <row r="62" spans="1:19" ht="20.25" customHeight="1">
      <c r="A62" s="135"/>
      <c r="B62" s="125"/>
      <c r="C62" s="124"/>
      <c r="D62" s="127"/>
      <c r="E62" s="122" t="s">
        <v>324</v>
      </c>
      <c r="F62" s="65" t="s">
        <v>302</v>
      </c>
      <c r="G62" s="77" t="s">
        <v>526</v>
      </c>
      <c r="H62" s="27"/>
      <c r="I62" s="85"/>
      <c r="J62" s="86">
        <f t="shared" si="2"/>
      </c>
      <c r="K62" s="86">
        <f t="shared" si="2"/>
      </c>
      <c r="L62" s="87">
        <f t="shared" si="2"/>
      </c>
      <c r="M62" s="27"/>
      <c r="N62" s="79"/>
      <c r="O62" s="80"/>
      <c r="P62" s="81"/>
      <c r="Q62" s="27"/>
      <c r="R62" s="100"/>
      <c r="S62" s="27"/>
    </row>
    <row r="63" spans="1:19" ht="18" customHeight="1">
      <c r="A63" s="135"/>
      <c r="B63" s="125"/>
      <c r="C63" s="124"/>
      <c r="D63" s="127"/>
      <c r="E63" s="123"/>
      <c r="F63" s="30" t="s">
        <v>303</v>
      </c>
      <c r="G63" s="77" t="s">
        <v>526</v>
      </c>
      <c r="H63" s="27"/>
      <c r="I63" s="82"/>
      <c r="J63" s="82">
        <f t="shared" si="2"/>
      </c>
      <c r="K63" s="82">
        <f t="shared" si="2"/>
      </c>
      <c r="L63" s="82">
        <f t="shared" si="2"/>
      </c>
      <c r="M63" s="27"/>
      <c r="N63" s="78"/>
      <c r="O63" s="78"/>
      <c r="P63" s="78"/>
      <c r="Q63" s="27"/>
      <c r="R63" s="100"/>
      <c r="S63" s="27"/>
    </row>
    <row r="64" spans="1:19" ht="33.75">
      <c r="A64" s="135"/>
      <c r="B64" s="125"/>
      <c r="C64" s="124"/>
      <c r="D64" s="127"/>
      <c r="E64" s="70" t="s">
        <v>325</v>
      </c>
      <c r="F64" s="30" t="s">
        <v>78</v>
      </c>
      <c r="G64" s="77" t="s">
        <v>526</v>
      </c>
      <c r="H64" s="27"/>
      <c r="I64" s="82"/>
      <c r="J64" s="82">
        <f t="shared" si="2"/>
      </c>
      <c r="K64" s="82">
        <f t="shared" si="2"/>
      </c>
      <c r="L64" s="82">
        <f t="shared" si="2"/>
      </c>
      <c r="M64" s="27"/>
      <c r="N64" s="78"/>
      <c r="O64" s="78"/>
      <c r="P64" s="78"/>
      <c r="Q64" s="27"/>
      <c r="R64" s="100"/>
      <c r="S64" s="27"/>
    </row>
    <row r="65" spans="1:19" ht="33.75">
      <c r="A65" s="135"/>
      <c r="B65" s="125"/>
      <c r="C65" s="124"/>
      <c r="D65" s="128"/>
      <c r="E65" s="70" t="s">
        <v>326</v>
      </c>
      <c r="F65" s="30" t="s">
        <v>305</v>
      </c>
      <c r="G65" s="77" t="s">
        <v>526</v>
      </c>
      <c r="H65" s="27"/>
      <c r="I65" s="82"/>
      <c r="J65" s="82">
        <f aca="true" t="shared" si="3" ref="J65:L84">IF($I65="","",IF($I65="N/A","N/A",IF($I65=0,0,IF($I65="NS","NS",""))))</f>
      </c>
      <c r="K65" s="82">
        <f t="shared" si="3"/>
      </c>
      <c r="L65" s="82">
        <f t="shared" si="3"/>
      </c>
      <c r="M65" s="27"/>
      <c r="N65" s="78"/>
      <c r="O65" s="78"/>
      <c r="P65" s="78"/>
      <c r="Q65" s="27"/>
      <c r="R65" s="100"/>
      <c r="S65" s="27"/>
    </row>
    <row r="66" spans="1:19" ht="22.5">
      <c r="A66" s="135"/>
      <c r="B66" s="125"/>
      <c r="C66" s="124"/>
      <c r="D66" s="126" t="s">
        <v>557</v>
      </c>
      <c r="E66" s="70" t="s">
        <v>494</v>
      </c>
      <c r="F66" s="30" t="s">
        <v>309</v>
      </c>
      <c r="G66" s="77" t="s">
        <v>522</v>
      </c>
      <c r="H66" s="27"/>
      <c r="I66" s="82"/>
      <c r="J66" s="82">
        <f t="shared" si="3"/>
      </c>
      <c r="K66" s="82">
        <f t="shared" si="3"/>
      </c>
      <c r="L66" s="82">
        <f t="shared" si="3"/>
      </c>
      <c r="M66" s="27"/>
      <c r="N66" s="78"/>
      <c r="O66" s="78"/>
      <c r="P66" s="78"/>
      <c r="Q66" s="27"/>
      <c r="R66" s="100"/>
      <c r="S66" s="27"/>
    </row>
    <row r="67" spans="1:19" ht="33.75">
      <c r="A67" s="135"/>
      <c r="B67" s="125"/>
      <c r="C67" s="123"/>
      <c r="D67" s="128"/>
      <c r="E67" s="70" t="s">
        <v>494</v>
      </c>
      <c r="F67" s="30" t="s">
        <v>310</v>
      </c>
      <c r="G67" s="77" t="s">
        <v>495</v>
      </c>
      <c r="H67" s="27"/>
      <c r="I67" s="82"/>
      <c r="J67" s="82">
        <f t="shared" si="3"/>
      </c>
      <c r="K67" s="82">
        <f t="shared" si="3"/>
      </c>
      <c r="L67" s="82">
        <f t="shared" si="3"/>
      </c>
      <c r="M67" s="27"/>
      <c r="N67" s="78"/>
      <c r="O67" s="78"/>
      <c r="P67" s="78"/>
      <c r="Q67" s="27"/>
      <c r="R67" s="100"/>
      <c r="S67" s="27"/>
    </row>
    <row r="68" spans="1:19" ht="33.75">
      <c r="A68" s="135"/>
      <c r="B68" s="125"/>
      <c r="C68" s="70" t="s">
        <v>312</v>
      </c>
      <c r="D68" s="7" t="s">
        <v>75</v>
      </c>
      <c r="E68" s="70" t="s">
        <v>331</v>
      </c>
      <c r="F68" s="30" t="s">
        <v>311</v>
      </c>
      <c r="G68" s="77" t="s">
        <v>526</v>
      </c>
      <c r="H68" s="27"/>
      <c r="I68" s="82"/>
      <c r="J68" s="82">
        <f t="shared" si="3"/>
      </c>
      <c r="K68" s="82">
        <f t="shared" si="3"/>
      </c>
      <c r="L68" s="82">
        <f t="shared" si="3"/>
      </c>
      <c r="M68" s="27"/>
      <c r="N68" s="78"/>
      <c r="O68" s="78"/>
      <c r="P68" s="78"/>
      <c r="Q68" s="27"/>
      <c r="R68" s="100"/>
      <c r="S68" s="27"/>
    </row>
    <row r="69" spans="1:19" ht="33.75">
      <c r="A69" s="135"/>
      <c r="B69" s="125"/>
      <c r="C69" s="70" t="s">
        <v>5</v>
      </c>
      <c r="D69" s="7" t="s">
        <v>625</v>
      </c>
      <c r="E69" s="70" t="s">
        <v>496</v>
      </c>
      <c r="F69" s="30" t="s">
        <v>389</v>
      </c>
      <c r="G69" s="77" t="s">
        <v>547</v>
      </c>
      <c r="H69" s="27"/>
      <c r="I69" s="82"/>
      <c r="J69" s="82">
        <f t="shared" si="3"/>
      </c>
      <c r="K69" s="82">
        <f t="shared" si="3"/>
      </c>
      <c r="L69" s="82">
        <f t="shared" si="3"/>
      </c>
      <c r="M69" s="27"/>
      <c r="N69" s="78"/>
      <c r="O69" s="78"/>
      <c r="P69" s="78"/>
      <c r="Q69" s="27"/>
      <c r="R69" s="100"/>
      <c r="S69" s="27"/>
    </row>
    <row r="70" spans="1:19" ht="22.5">
      <c r="A70" s="135"/>
      <c r="B70" s="125"/>
      <c r="C70" s="70" t="s">
        <v>365</v>
      </c>
      <c r="D70" s="7" t="s">
        <v>269</v>
      </c>
      <c r="E70" s="70" t="s">
        <v>556</v>
      </c>
      <c r="F70" s="30" t="s">
        <v>388</v>
      </c>
      <c r="G70" s="77" t="s">
        <v>545</v>
      </c>
      <c r="H70" s="27"/>
      <c r="I70" s="82"/>
      <c r="J70" s="82">
        <f t="shared" si="3"/>
      </c>
      <c r="K70" s="82">
        <f t="shared" si="3"/>
      </c>
      <c r="L70" s="82">
        <f t="shared" si="3"/>
      </c>
      <c r="M70" s="27"/>
      <c r="N70" s="78"/>
      <c r="O70" s="78"/>
      <c r="P70" s="78"/>
      <c r="Q70" s="27"/>
      <c r="R70" s="100"/>
      <c r="S70" s="27"/>
    </row>
    <row r="71" spans="1:19" ht="33.75" customHeight="1">
      <c r="A71" s="135"/>
      <c r="B71" s="125" t="s">
        <v>475</v>
      </c>
      <c r="C71" s="122" t="s">
        <v>611</v>
      </c>
      <c r="D71" s="126" t="s">
        <v>265</v>
      </c>
      <c r="E71" s="122" t="s">
        <v>329</v>
      </c>
      <c r="F71" s="30" t="s">
        <v>439</v>
      </c>
      <c r="G71" s="77" t="s">
        <v>526</v>
      </c>
      <c r="H71" s="27"/>
      <c r="I71" s="82" t="s">
        <v>606</v>
      </c>
      <c r="J71" s="82" t="str">
        <f t="shared" si="3"/>
        <v>N/A</v>
      </c>
      <c r="K71" s="82" t="str">
        <f t="shared" si="3"/>
        <v>N/A</v>
      </c>
      <c r="L71" s="82" t="str">
        <f t="shared" si="3"/>
        <v>N/A</v>
      </c>
      <c r="M71" s="27"/>
      <c r="N71" s="78"/>
      <c r="O71" s="78"/>
      <c r="P71" s="78"/>
      <c r="Q71" s="27"/>
      <c r="R71" s="100">
        <v>2</v>
      </c>
      <c r="S71" s="27"/>
    </row>
    <row r="72" spans="1:19" ht="22.5">
      <c r="A72" s="135"/>
      <c r="B72" s="125"/>
      <c r="C72" s="124"/>
      <c r="D72" s="127"/>
      <c r="E72" s="123"/>
      <c r="F72" s="30" t="s">
        <v>195</v>
      </c>
      <c r="G72" s="77" t="s">
        <v>526</v>
      </c>
      <c r="H72" s="27"/>
      <c r="I72" s="82" t="s">
        <v>606</v>
      </c>
      <c r="J72" s="82" t="str">
        <f t="shared" si="3"/>
        <v>N/A</v>
      </c>
      <c r="K72" s="82" t="str">
        <f t="shared" si="3"/>
        <v>N/A</v>
      </c>
      <c r="L72" s="82" t="str">
        <f t="shared" si="3"/>
        <v>N/A</v>
      </c>
      <c r="M72" s="27"/>
      <c r="N72" s="78"/>
      <c r="O72" s="78"/>
      <c r="P72" s="78"/>
      <c r="Q72" s="27"/>
      <c r="R72" s="100">
        <v>2</v>
      </c>
      <c r="S72" s="27"/>
    </row>
    <row r="73" spans="1:19" ht="33.75">
      <c r="A73" s="135"/>
      <c r="B73" s="125"/>
      <c r="C73" s="124"/>
      <c r="D73" s="127"/>
      <c r="E73" s="122" t="s">
        <v>330</v>
      </c>
      <c r="F73" s="30" t="s">
        <v>81</v>
      </c>
      <c r="G73" s="77" t="s">
        <v>526</v>
      </c>
      <c r="H73" s="27"/>
      <c r="I73" s="82" t="s">
        <v>606</v>
      </c>
      <c r="J73" s="82" t="str">
        <f t="shared" si="3"/>
        <v>N/A</v>
      </c>
      <c r="K73" s="82" t="str">
        <f t="shared" si="3"/>
        <v>N/A</v>
      </c>
      <c r="L73" s="82" t="str">
        <f t="shared" si="3"/>
        <v>N/A</v>
      </c>
      <c r="M73" s="27"/>
      <c r="N73" s="78"/>
      <c r="O73" s="78"/>
      <c r="P73" s="78"/>
      <c r="Q73" s="27"/>
      <c r="R73" s="100">
        <v>2</v>
      </c>
      <c r="S73" s="27"/>
    </row>
    <row r="74" spans="1:19" ht="33.75">
      <c r="A74" s="135"/>
      <c r="B74" s="125"/>
      <c r="C74" s="124"/>
      <c r="D74" s="127"/>
      <c r="E74" s="124"/>
      <c r="F74" s="30" t="s">
        <v>82</v>
      </c>
      <c r="G74" s="77" t="s">
        <v>526</v>
      </c>
      <c r="H74" s="27"/>
      <c r="I74" s="82" t="s">
        <v>606</v>
      </c>
      <c r="J74" s="82" t="str">
        <f t="shared" si="3"/>
        <v>N/A</v>
      </c>
      <c r="K74" s="82" t="str">
        <f t="shared" si="3"/>
        <v>N/A</v>
      </c>
      <c r="L74" s="82" t="str">
        <f t="shared" si="3"/>
        <v>N/A</v>
      </c>
      <c r="M74" s="27"/>
      <c r="N74" s="78"/>
      <c r="O74" s="78"/>
      <c r="P74" s="78"/>
      <c r="Q74" s="27"/>
      <c r="R74" s="100">
        <v>2</v>
      </c>
      <c r="S74" s="27"/>
    </row>
    <row r="75" spans="1:19" ht="20.25" customHeight="1">
      <c r="A75" s="135"/>
      <c r="B75" s="125"/>
      <c r="C75" s="124"/>
      <c r="D75" s="127"/>
      <c r="E75" s="124"/>
      <c r="F75" s="65" t="s">
        <v>476</v>
      </c>
      <c r="G75" s="99" t="s">
        <v>526</v>
      </c>
      <c r="H75" s="27"/>
      <c r="I75" s="85"/>
      <c r="J75" s="86">
        <f t="shared" si="3"/>
      </c>
      <c r="K75" s="86">
        <f t="shared" si="3"/>
      </c>
      <c r="L75" s="87">
        <f t="shared" si="3"/>
      </c>
      <c r="M75" s="27"/>
      <c r="N75" s="79"/>
      <c r="O75" s="80"/>
      <c r="P75" s="81"/>
      <c r="Q75" s="27"/>
      <c r="R75" s="100">
        <v>2</v>
      </c>
      <c r="S75" s="27"/>
    </row>
    <row r="76" spans="1:19" ht="20.25" customHeight="1">
      <c r="A76" s="135"/>
      <c r="B76" s="125"/>
      <c r="C76" s="124"/>
      <c r="D76" s="127"/>
      <c r="E76" s="124"/>
      <c r="F76" s="30" t="s">
        <v>69</v>
      </c>
      <c r="G76" s="99" t="s">
        <v>526</v>
      </c>
      <c r="H76" s="27"/>
      <c r="I76" s="82" t="s">
        <v>606</v>
      </c>
      <c r="J76" s="82" t="str">
        <f t="shared" si="3"/>
        <v>N/A</v>
      </c>
      <c r="K76" s="82" t="str">
        <f t="shared" si="3"/>
        <v>N/A</v>
      </c>
      <c r="L76" s="82" t="str">
        <f t="shared" si="3"/>
        <v>N/A</v>
      </c>
      <c r="M76" s="27"/>
      <c r="N76" s="78"/>
      <c r="O76" s="78"/>
      <c r="P76" s="78"/>
      <c r="Q76" s="27"/>
      <c r="R76" s="100">
        <v>2</v>
      </c>
      <c r="S76" s="27"/>
    </row>
    <row r="77" spans="1:19" ht="33.75">
      <c r="A77" s="135"/>
      <c r="B77" s="125"/>
      <c r="C77" s="124"/>
      <c r="D77" s="127"/>
      <c r="E77" s="124"/>
      <c r="F77" s="30" t="s">
        <v>78</v>
      </c>
      <c r="G77" s="77" t="s">
        <v>526</v>
      </c>
      <c r="H77" s="27"/>
      <c r="I77" s="82" t="s">
        <v>606</v>
      </c>
      <c r="J77" s="82" t="str">
        <f t="shared" si="3"/>
        <v>N/A</v>
      </c>
      <c r="K77" s="82" t="str">
        <f t="shared" si="3"/>
        <v>N/A</v>
      </c>
      <c r="L77" s="82" t="str">
        <f t="shared" si="3"/>
        <v>N/A</v>
      </c>
      <c r="M77" s="27"/>
      <c r="N77" s="78"/>
      <c r="O77" s="78"/>
      <c r="P77" s="78"/>
      <c r="Q77" s="27"/>
      <c r="R77" s="100">
        <v>2</v>
      </c>
      <c r="S77" s="27"/>
    </row>
    <row r="78" spans="1:19" ht="33.75">
      <c r="A78" s="135"/>
      <c r="B78" s="125"/>
      <c r="C78" s="123"/>
      <c r="D78" s="128"/>
      <c r="E78" s="123"/>
      <c r="F78" s="30" t="s">
        <v>79</v>
      </c>
      <c r="G78" s="77" t="s">
        <v>526</v>
      </c>
      <c r="H78" s="27"/>
      <c r="I78" s="82" t="s">
        <v>606</v>
      </c>
      <c r="J78" s="82" t="str">
        <f t="shared" si="3"/>
        <v>N/A</v>
      </c>
      <c r="K78" s="82" t="str">
        <f t="shared" si="3"/>
        <v>N/A</v>
      </c>
      <c r="L78" s="82" t="str">
        <f t="shared" si="3"/>
        <v>N/A</v>
      </c>
      <c r="M78" s="27"/>
      <c r="N78" s="78"/>
      <c r="O78" s="78"/>
      <c r="P78" s="78"/>
      <c r="Q78" s="27"/>
      <c r="R78" s="100">
        <v>2</v>
      </c>
      <c r="S78" s="27"/>
    </row>
    <row r="79" spans="1:19" ht="22.5" customHeight="1">
      <c r="A79" s="135"/>
      <c r="B79" s="70" t="s">
        <v>652</v>
      </c>
      <c r="C79" s="70" t="s">
        <v>652</v>
      </c>
      <c r="D79" s="7" t="s">
        <v>625</v>
      </c>
      <c r="E79" s="70" t="s">
        <v>332</v>
      </c>
      <c r="F79" s="30" t="s">
        <v>701</v>
      </c>
      <c r="G79" s="77" t="s">
        <v>526</v>
      </c>
      <c r="H79" s="27"/>
      <c r="I79" s="82"/>
      <c r="J79" s="82">
        <f t="shared" si="3"/>
      </c>
      <c r="K79" s="82">
        <f t="shared" si="3"/>
      </c>
      <c r="L79" s="82">
        <f t="shared" si="3"/>
      </c>
      <c r="M79" s="27"/>
      <c r="N79" s="78"/>
      <c r="O79" s="78"/>
      <c r="P79" s="78"/>
      <c r="Q79" s="27"/>
      <c r="R79" s="100"/>
      <c r="S79" s="27"/>
    </row>
    <row r="80" spans="1:19" ht="53.25" customHeight="1">
      <c r="A80" s="135"/>
      <c r="B80" s="125" t="s">
        <v>653</v>
      </c>
      <c r="C80" s="70" t="s">
        <v>367</v>
      </c>
      <c r="D80" s="7" t="s">
        <v>625</v>
      </c>
      <c r="E80" s="70" t="s">
        <v>333</v>
      </c>
      <c r="F80" s="30" t="s">
        <v>83</v>
      </c>
      <c r="G80" s="77" t="s">
        <v>512</v>
      </c>
      <c r="H80" s="27"/>
      <c r="I80" s="82"/>
      <c r="J80" s="82">
        <f t="shared" si="3"/>
      </c>
      <c r="K80" s="82">
        <f t="shared" si="3"/>
      </c>
      <c r="L80" s="82">
        <f t="shared" si="3"/>
      </c>
      <c r="M80" s="27"/>
      <c r="N80" s="78"/>
      <c r="O80" s="78"/>
      <c r="P80" s="78"/>
      <c r="Q80" s="27"/>
      <c r="R80" s="100"/>
      <c r="S80" s="27"/>
    </row>
    <row r="81" spans="1:19" ht="33.75">
      <c r="A81" s="135"/>
      <c r="B81" s="125"/>
      <c r="C81" s="70" t="s">
        <v>368</v>
      </c>
      <c r="D81" s="7"/>
      <c r="E81" s="70" t="s">
        <v>334</v>
      </c>
      <c r="F81" s="30" t="s">
        <v>191</v>
      </c>
      <c r="G81" s="77" t="s">
        <v>513</v>
      </c>
      <c r="H81" s="27"/>
      <c r="I81" s="82"/>
      <c r="J81" s="82">
        <f t="shared" si="3"/>
      </c>
      <c r="K81" s="82">
        <f t="shared" si="3"/>
      </c>
      <c r="L81" s="82">
        <f t="shared" si="3"/>
      </c>
      <c r="M81" s="27"/>
      <c r="N81" s="78"/>
      <c r="O81" s="78"/>
      <c r="P81" s="78"/>
      <c r="Q81" s="27"/>
      <c r="R81" s="100"/>
      <c r="S81" s="27"/>
    </row>
    <row r="82" spans="1:19" ht="45">
      <c r="A82" s="135"/>
      <c r="B82" s="125" t="s">
        <v>654</v>
      </c>
      <c r="C82" s="70" t="s">
        <v>487</v>
      </c>
      <c r="D82" s="126" t="s">
        <v>625</v>
      </c>
      <c r="E82" s="70" t="s">
        <v>335</v>
      </c>
      <c r="F82" s="30" t="s">
        <v>586</v>
      </c>
      <c r="G82" s="77" t="s">
        <v>514</v>
      </c>
      <c r="H82" s="27"/>
      <c r="I82" s="82"/>
      <c r="J82" s="82">
        <f t="shared" si="3"/>
      </c>
      <c r="K82" s="82">
        <f t="shared" si="3"/>
      </c>
      <c r="L82" s="82">
        <f t="shared" si="3"/>
      </c>
      <c r="M82" s="27"/>
      <c r="N82" s="78"/>
      <c r="O82" s="78"/>
      <c r="P82" s="78"/>
      <c r="Q82" s="27"/>
      <c r="R82" s="100"/>
      <c r="S82" s="27"/>
    </row>
    <row r="83" spans="1:19" ht="56.25">
      <c r="A83" s="135"/>
      <c r="B83" s="125"/>
      <c r="C83" s="70" t="s">
        <v>612</v>
      </c>
      <c r="D83" s="128"/>
      <c r="E83" s="70" t="s">
        <v>336</v>
      </c>
      <c r="F83" s="30" t="s">
        <v>293</v>
      </c>
      <c r="G83" s="77" t="s">
        <v>529</v>
      </c>
      <c r="H83" s="27"/>
      <c r="I83" s="82"/>
      <c r="J83" s="82">
        <f t="shared" si="3"/>
      </c>
      <c r="K83" s="82">
        <f t="shared" si="3"/>
      </c>
      <c r="L83" s="82">
        <f t="shared" si="3"/>
      </c>
      <c r="M83" s="27"/>
      <c r="N83" s="78"/>
      <c r="O83" s="78"/>
      <c r="P83" s="78"/>
      <c r="Q83" s="27"/>
      <c r="R83" s="100"/>
      <c r="S83" s="27"/>
    </row>
    <row r="84" spans="1:19" ht="33.75">
      <c r="A84" s="135"/>
      <c r="B84" s="70" t="s">
        <v>655</v>
      </c>
      <c r="C84" s="70" t="s">
        <v>153</v>
      </c>
      <c r="D84" s="7" t="s">
        <v>625</v>
      </c>
      <c r="E84" s="70" t="s">
        <v>337</v>
      </c>
      <c r="F84" s="30" t="s">
        <v>704</v>
      </c>
      <c r="G84" s="77" t="s">
        <v>528</v>
      </c>
      <c r="H84" s="27"/>
      <c r="I84" s="82"/>
      <c r="J84" s="82">
        <f t="shared" si="3"/>
      </c>
      <c r="K84" s="82">
        <f t="shared" si="3"/>
      </c>
      <c r="L84" s="82">
        <f t="shared" si="3"/>
      </c>
      <c r="M84" s="27"/>
      <c r="N84" s="78"/>
      <c r="O84" s="78"/>
      <c r="P84" s="78"/>
      <c r="Q84" s="27"/>
      <c r="R84" s="100"/>
      <c r="S84" s="27"/>
    </row>
    <row r="85" spans="1:19" ht="67.5">
      <c r="A85" s="135"/>
      <c r="B85" s="70" t="s">
        <v>252</v>
      </c>
      <c r="C85" s="70" t="s">
        <v>488</v>
      </c>
      <c r="D85" s="7" t="s">
        <v>625</v>
      </c>
      <c r="E85" s="70" t="s">
        <v>338</v>
      </c>
      <c r="F85" s="30" t="s">
        <v>253</v>
      </c>
      <c r="G85" s="77" t="s">
        <v>526</v>
      </c>
      <c r="H85" s="27"/>
      <c r="I85" s="82"/>
      <c r="J85" s="82">
        <f aca="true" t="shared" si="4" ref="J85:L104">IF($I85="","",IF($I85="N/A","N/A",IF($I85=0,0,IF($I85="NS","NS",""))))</f>
      </c>
      <c r="K85" s="82">
        <f t="shared" si="4"/>
      </c>
      <c r="L85" s="82">
        <f t="shared" si="4"/>
      </c>
      <c r="M85" s="27"/>
      <c r="N85" s="78"/>
      <c r="O85" s="78"/>
      <c r="P85" s="78"/>
      <c r="Q85" s="27"/>
      <c r="R85" s="100"/>
      <c r="S85" s="27"/>
    </row>
    <row r="86" spans="1:19" ht="45">
      <c r="A86" s="135"/>
      <c r="B86" s="70" t="s">
        <v>656</v>
      </c>
      <c r="C86" s="70" t="s">
        <v>656</v>
      </c>
      <c r="D86" s="7" t="s">
        <v>625</v>
      </c>
      <c r="E86" s="70" t="s">
        <v>339</v>
      </c>
      <c r="F86" s="30" t="s">
        <v>572</v>
      </c>
      <c r="G86" s="77" t="s">
        <v>526</v>
      </c>
      <c r="H86" s="27"/>
      <c r="I86" s="82"/>
      <c r="J86" s="82">
        <f t="shared" si="4"/>
      </c>
      <c r="K86" s="82">
        <f t="shared" si="4"/>
      </c>
      <c r="L86" s="82">
        <f t="shared" si="4"/>
      </c>
      <c r="M86" s="27"/>
      <c r="N86" s="78"/>
      <c r="O86" s="78"/>
      <c r="P86" s="78"/>
      <c r="Q86" s="27"/>
      <c r="R86" s="100"/>
      <c r="S86" s="27"/>
    </row>
    <row r="87" spans="1:19" ht="33.75">
      <c r="A87" s="135"/>
      <c r="B87" s="125" t="s">
        <v>657</v>
      </c>
      <c r="C87" s="70" t="s">
        <v>369</v>
      </c>
      <c r="D87" s="126" t="s">
        <v>625</v>
      </c>
      <c r="E87" s="70" t="s">
        <v>340</v>
      </c>
      <c r="F87" s="30" t="s">
        <v>587</v>
      </c>
      <c r="G87" s="77" t="s">
        <v>526</v>
      </c>
      <c r="H87" s="27"/>
      <c r="I87" s="82"/>
      <c r="J87" s="82">
        <f t="shared" si="4"/>
      </c>
      <c r="K87" s="82">
        <f t="shared" si="4"/>
      </c>
      <c r="L87" s="82">
        <f t="shared" si="4"/>
      </c>
      <c r="M87" s="27"/>
      <c r="N87" s="78"/>
      <c r="O87" s="78"/>
      <c r="P87" s="78"/>
      <c r="Q87" s="27"/>
      <c r="R87" s="100"/>
      <c r="S87" s="27"/>
    </row>
    <row r="88" spans="1:19" ht="33.75">
      <c r="A88" s="135"/>
      <c r="B88" s="125"/>
      <c r="C88" s="70" t="s">
        <v>370</v>
      </c>
      <c r="D88" s="128"/>
      <c r="E88" s="70" t="s">
        <v>341</v>
      </c>
      <c r="F88" s="30" t="s">
        <v>588</v>
      </c>
      <c r="G88" s="77" t="s">
        <v>497</v>
      </c>
      <c r="H88" s="27"/>
      <c r="I88" s="82"/>
      <c r="J88" s="82">
        <f t="shared" si="4"/>
      </c>
      <c r="K88" s="82">
        <f t="shared" si="4"/>
      </c>
      <c r="L88" s="82">
        <f t="shared" si="4"/>
      </c>
      <c r="M88" s="27"/>
      <c r="N88" s="78"/>
      <c r="O88" s="78"/>
      <c r="P88" s="78"/>
      <c r="Q88" s="27"/>
      <c r="R88" s="100"/>
      <c r="S88" s="27"/>
    </row>
    <row r="89" spans="1:19" ht="22.5" customHeight="1">
      <c r="A89" s="135"/>
      <c r="B89" s="134" t="s">
        <v>189</v>
      </c>
      <c r="C89" s="122" t="s">
        <v>154</v>
      </c>
      <c r="D89" s="126" t="s">
        <v>625</v>
      </c>
      <c r="E89" s="70" t="s">
        <v>342</v>
      </c>
      <c r="F89" s="30" t="s">
        <v>380</v>
      </c>
      <c r="G89" s="77" t="s">
        <v>526</v>
      </c>
      <c r="H89" s="27"/>
      <c r="I89" s="82"/>
      <c r="J89" s="82">
        <f t="shared" si="4"/>
      </c>
      <c r="K89" s="82">
        <f t="shared" si="4"/>
      </c>
      <c r="L89" s="82">
        <f t="shared" si="4"/>
      </c>
      <c r="M89" s="27"/>
      <c r="N89" s="78"/>
      <c r="O89" s="78"/>
      <c r="P89" s="78"/>
      <c r="Q89" s="27"/>
      <c r="R89" s="100"/>
      <c r="S89" s="27"/>
    </row>
    <row r="90" spans="1:19" ht="22.5" customHeight="1">
      <c r="A90" s="135"/>
      <c r="B90" s="134"/>
      <c r="C90" s="124"/>
      <c r="D90" s="127"/>
      <c r="E90" s="70" t="s">
        <v>342</v>
      </c>
      <c r="F90" s="30" t="s">
        <v>437</v>
      </c>
      <c r="G90" s="77" t="s">
        <v>526</v>
      </c>
      <c r="H90" s="27"/>
      <c r="I90" s="82"/>
      <c r="J90" s="82">
        <f t="shared" si="4"/>
      </c>
      <c r="K90" s="82">
        <f t="shared" si="4"/>
      </c>
      <c r="L90" s="82">
        <f t="shared" si="4"/>
      </c>
      <c r="M90" s="27"/>
      <c r="N90" s="78"/>
      <c r="O90" s="78"/>
      <c r="P90" s="78"/>
      <c r="Q90" s="27"/>
      <c r="R90" s="100"/>
      <c r="S90" s="27"/>
    </row>
    <row r="91" spans="1:19" ht="22.5" customHeight="1">
      <c r="A91" s="135"/>
      <c r="B91" s="134"/>
      <c r="C91" s="123"/>
      <c r="D91" s="128"/>
      <c r="E91" s="70" t="s">
        <v>382</v>
      </c>
      <c r="F91" s="30" t="s">
        <v>381</v>
      </c>
      <c r="G91" s="77" t="s">
        <v>526</v>
      </c>
      <c r="H91" s="27"/>
      <c r="I91" s="82"/>
      <c r="J91" s="82">
        <f t="shared" si="4"/>
      </c>
      <c r="K91" s="82">
        <f t="shared" si="4"/>
      </c>
      <c r="L91" s="82">
        <f t="shared" si="4"/>
      </c>
      <c r="M91" s="27"/>
      <c r="N91" s="78"/>
      <c r="O91" s="78"/>
      <c r="P91" s="78"/>
      <c r="Q91" s="27"/>
      <c r="R91" s="100"/>
      <c r="S91" s="27"/>
    </row>
    <row r="92" spans="1:19" ht="27" customHeight="1">
      <c r="A92" s="130" t="s">
        <v>684</v>
      </c>
      <c r="B92" s="125"/>
      <c r="C92" s="70" t="s">
        <v>155</v>
      </c>
      <c r="D92" s="126" t="s">
        <v>625</v>
      </c>
      <c r="E92" s="70" t="s">
        <v>343</v>
      </c>
      <c r="F92" s="30" t="s">
        <v>6</v>
      </c>
      <c r="G92" s="77" t="s">
        <v>526</v>
      </c>
      <c r="H92" s="27"/>
      <c r="I92" s="82"/>
      <c r="J92" s="82">
        <f t="shared" si="4"/>
      </c>
      <c r="K92" s="82">
        <f t="shared" si="4"/>
      </c>
      <c r="L92" s="82">
        <f t="shared" si="4"/>
      </c>
      <c r="M92" s="27"/>
      <c r="N92" s="78"/>
      <c r="O92" s="78"/>
      <c r="P92" s="78"/>
      <c r="Q92" s="27"/>
      <c r="R92" s="100"/>
      <c r="S92" s="27"/>
    </row>
    <row r="93" spans="1:19" ht="45">
      <c r="A93" s="130"/>
      <c r="B93" s="125"/>
      <c r="C93" s="70" t="s">
        <v>489</v>
      </c>
      <c r="D93" s="128"/>
      <c r="E93" s="70" t="s">
        <v>344</v>
      </c>
      <c r="F93" s="30" t="s">
        <v>24</v>
      </c>
      <c r="G93" s="77" t="s">
        <v>526</v>
      </c>
      <c r="H93" s="27"/>
      <c r="I93" s="82"/>
      <c r="J93" s="82">
        <f t="shared" si="4"/>
      </c>
      <c r="K93" s="82">
        <f t="shared" si="4"/>
      </c>
      <c r="L93" s="82">
        <f t="shared" si="4"/>
      </c>
      <c r="M93" s="27"/>
      <c r="N93" s="78"/>
      <c r="O93" s="78"/>
      <c r="P93" s="78"/>
      <c r="Q93" s="27"/>
      <c r="R93" s="100"/>
      <c r="S93" s="27"/>
    </row>
    <row r="94" spans="1:19" ht="15" customHeight="1">
      <c r="A94" s="130"/>
      <c r="B94" s="125"/>
      <c r="C94" s="122" t="s">
        <v>156</v>
      </c>
      <c r="D94" s="126" t="s">
        <v>697</v>
      </c>
      <c r="E94" s="122" t="s">
        <v>345</v>
      </c>
      <c r="F94" s="30" t="s">
        <v>7</v>
      </c>
      <c r="G94" s="77" t="s">
        <v>8</v>
      </c>
      <c r="H94" s="27"/>
      <c r="I94" s="82"/>
      <c r="J94" s="82">
        <f t="shared" si="4"/>
      </c>
      <c r="K94" s="82">
        <f t="shared" si="4"/>
      </c>
      <c r="L94" s="82">
        <f t="shared" si="4"/>
      </c>
      <c r="M94" s="27"/>
      <c r="N94" s="78"/>
      <c r="O94" s="78"/>
      <c r="P94" s="78"/>
      <c r="Q94" s="27"/>
      <c r="R94" s="100"/>
      <c r="S94" s="27"/>
    </row>
    <row r="95" spans="1:19" ht="20.25" customHeight="1">
      <c r="A95" s="130"/>
      <c r="B95" s="125"/>
      <c r="C95" s="124"/>
      <c r="D95" s="127"/>
      <c r="E95" s="124"/>
      <c r="F95" s="65" t="s">
        <v>216</v>
      </c>
      <c r="G95" s="77" t="s">
        <v>8</v>
      </c>
      <c r="H95" s="27"/>
      <c r="I95" s="85"/>
      <c r="J95" s="86">
        <f t="shared" si="4"/>
      </c>
      <c r="K95" s="86">
        <f t="shared" si="4"/>
      </c>
      <c r="L95" s="87">
        <f t="shared" si="4"/>
      </c>
      <c r="M95" s="27"/>
      <c r="N95" s="79"/>
      <c r="O95" s="80"/>
      <c r="P95" s="81"/>
      <c r="Q95" s="27"/>
      <c r="R95" s="100"/>
      <c r="S95" s="27"/>
    </row>
    <row r="96" spans="1:19" ht="20.25" customHeight="1">
      <c r="A96" s="130"/>
      <c r="B96" s="125"/>
      <c r="C96" s="124"/>
      <c r="D96" s="127"/>
      <c r="E96" s="124"/>
      <c r="F96" s="30" t="s">
        <v>25</v>
      </c>
      <c r="G96" s="77" t="s">
        <v>8</v>
      </c>
      <c r="H96" s="27"/>
      <c r="I96" s="82"/>
      <c r="J96" s="82">
        <f t="shared" si="4"/>
      </c>
      <c r="K96" s="82">
        <f t="shared" si="4"/>
      </c>
      <c r="L96" s="82">
        <f t="shared" si="4"/>
      </c>
      <c r="M96" s="27"/>
      <c r="N96" s="78"/>
      <c r="O96" s="78"/>
      <c r="P96" s="78"/>
      <c r="Q96" s="27"/>
      <c r="R96" s="100"/>
      <c r="S96" s="27"/>
    </row>
    <row r="97" spans="1:19" ht="20.25" customHeight="1">
      <c r="A97" s="130"/>
      <c r="B97" s="125"/>
      <c r="C97" s="124"/>
      <c r="D97" s="127"/>
      <c r="E97" s="124"/>
      <c r="F97" s="30" t="s">
        <v>26</v>
      </c>
      <c r="G97" s="77" t="s">
        <v>8</v>
      </c>
      <c r="H97" s="27"/>
      <c r="I97" s="82"/>
      <c r="J97" s="82">
        <f t="shared" si="4"/>
      </c>
      <c r="K97" s="82">
        <f t="shared" si="4"/>
      </c>
      <c r="L97" s="82">
        <f t="shared" si="4"/>
      </c>
      <c r="M97" s="27"/>
      <c r="N97" s="78"/>
      <c r="O97" s="78"/>
      <c r="P97" s="78"/>
      <c r="Q97" s="27"/>
      <c r="R97" s="100"/>
      <c r="S97" s="27"/>
    </row>
    <row r="98" spans="1:19" ht="20.25" customHeight="1">
      <c r="A98" s="130"/>
      <c r="B98" s="125"/>
      <c r="C98" s="123"/>
      <c r="D98" s="128"/>
      <c r="E98" s="123"/>
      <c r="F98" s="30" t="s">
        <v>27</v>
      </c>
      <c r="G98" s="77" t="s">
        <v>8</v>
      </c>
      <c r="H98" s="27"/>
      <c r="I98" s="82"/>
      <c r="J98" s="82">
        <f t="shared" si="4"/>
      </c>
      <c r="K98" s="82">
        <f t="shared" si="4"/>
      </c>
      <c r="L98" s="82">
        <f t="shared" si="4"/>
      </c>
      <c r="M98" s="27"/>
      <c r="N98" s="78"/>
      <c r="O98" s="78"/>
      <c r="P98" s="78"/>
      <c r="Q98" s="27"/>
      <c r="R98" s="100"/>
      <c r="S98" s="27"/>
    </row>
    <row r="99" spans="1:19" ht="30.75" customHeight="1">
      <c r="A99" s="132" t="s">
        <v>685</v>
      </c>
      <c r="B99" s="73" t="s">
        <v>295</v>
      </c>
      <c r="C99" s="70" t="s">
        <v>295</v>
      </c>
      <c r="D99" s="126" t="s">
        <v>625</v>
      </c>
      <c r="E99" s="70" t="s">
        <v>300</v>
      </c>
      <c r="F99" s="30" t="s">
        <v>498</v>
      </c>
      <c r="G99" s="77" t="s">
        <v>547</v>
      </c>
      <c r="H99" s="27"/>
      <c r="I99" s="82"/>
      <c r="J99" s="82">
        <f t="shared" si="4"/>
      </c>
      <c r="K99" s="82">
        <f t="shared" si="4"/>
      </c>
      <c r="L99" s="82">
        <f t="shared" si="4"/>
      </c>
      <c r="M99" s="27"/>
      <c r="N99" s="78"/>
      <c r="O99" s="78"/>
      <c r="P99" s="78"/>
      <c r="Q99" s="27"/>
      <c r="R99" s="100"/>
      <c r="S99" s="27"/>
    </row>
    <row r="100" spans="1:19" ht="36" customHeight="1">
      <c r="A100" s="132"/>
      <c r="B100" s="70" t="s">
        <v>658</v>
      </c>
      <c r="C100" s="70" t="s">
        <v>157</v>
      </c>
      <c r="D100" s="127"/>
      <c r="E100" s="70" t="s">
        <v>346</v>
      </c>
      <c r="F100" s="30" t="s">
        <v>499</v>
      </c>
      <c r="G100" s="77" t="s">
        <v>526</v>
      </c>
      <c r="H100" s="27"/>
      <c r="I100" s="82"/>
      <c r="J100" s="82">
        <f t="shared" si="4"/>
      </c>
      <c r="K100" s="82">
        <f t="shared" si="4"/>
      </c>
      <c r="L100" s="82">
        <f t="shared" si="4"/>
      </c>
      <c r="M100" s="27"/>
      <c r="N100" s="78"/>
      <c r="O100" s="78"/>
      <c r="P100" s="78"/>
      <c r="Q100" s="27"/>
      <c r="R100" s="100"/>
      <c r="S100" s="27"/>
    </row>
    <row r="101" spans="1:19" ht="22.5">
      <c r="A101" s="132"/>
      <c r="B101" s="70" t="s">
        <v>659</v>
      </c>
      <c r="C101" s="70" t="s">
        <v>659</v>
      </c>
      <c r="D101" s="127"/>
      <c r="E101" s="70" t="s">
        <v>346</v>
      </c>
      <c r="F101" s="30" t="s">
        <v>500</v>
      </c>
      <c r="G101" s="77" t="s">
        <v>526</v>
      </c>
      <c r="H101" s="27"/>
      <c r="I101" s="82"/>
      <c r="J101" s="82">
        <f t="shared" si="4"/>
      </c>
      <c r="K101" s="82">
        <f t="shared" si="4"/>
      </c>
      <c r="L101" s="82">
        <f t="shared" si="4"/>
      </c>
      <c r="M101" s="27"/>
      <c r="N101" s="78"/>
      <c r="O101" s="78"/>
      <c r="P101" s="78"/>
      <c r="Q101" s="27"/>
      <c r="R101" s="100"/>
      <c r="S101" s="27"/>
    </row>
    <row r="102" spans="1:19" ht="45">
      <c r="A102" s="132"/>
      <c r="B102" s="73" t="s">
        <v>296</v>
      </c>
      <c r="C102" s="70" t="s">
        <v>298</v>
      </c>
      <c r="D102" s="128"/>
      <c r="E102" s="70" t="s">
        <v>301</v>
      </c>
      <c r="F102" s="30" t="s">
        <v>501</v>
      </c>
      <c r="G102" s="77" t="s">
        <v>547</v>
      </c>
      <c r="H102" s="27"/>
      <c r="I102" s="82"/>
      <c r="J102" s="82">
        <f t="shared" si="4"/>
      </c>
      <c r="K102" s="82">
        <f t="shared" si="4"/>
      </c>
      <c r="L102" s="82">
        <f t="shared" si="4"/>
      </c>
      <c r="M102" s="27"/>
      <c r="N102" s="78"/>
      <c r="O102" s="78"/>
      <c r="P102" s="78"/>
      <c r="Q102" s="27"/>
      <c r="R102" s="100"/>
      <c r="S102" s="27"/>
    </row>
    <row r="103" spans="1:19" ht="90">
      <c r="A103" s="132"/>
      <c r="B103" s="73" t="s">
        <v>297</v>
      </c>
      <c r="C103" s="70" t="s">
        <v>273</v>
      </c>
      <c r="D103" s="7" t="s">
        <v>561</v>
      </c>
      <c r="E103" s="70" t="s">
        <v>299</v>
      </c>
      <c r="F103" s="30" t="s">
        <v>502</v>
      </c>
      <c r="G103" s="77" t="s">
        <v>547</v>
      </c>
      <c r="H103" s="27"/>
      <c r="I103" s="82" t="s">
        <v>606</v>
      </c>
      <c r="J103" s="82" t="str">
        <f t="shared" si="4"/>
        <v>N/A</v>
      </c>
      <c r="K103" s="82" t="str">
        <f t="shared" si="4"/>
        <v>N/A</v>
      </c>
      <c r="L103" s="82" t="str">
        <f t="shared" si="4"/>
        <v>N/A</v>
      </c>
      <c r="M103" s="27"/>
      <c r="N103" s="78"/>
      <c r="O103" s="78"/>
      <c r="P103" s="78"/>
      <c r="Q103" s="27"/>
      <c r="R103" s="100"/>
      <c r="S103" s="27"/>
    </row>
    <row r="104" spans="1:19" ht="20.25" customHeight="1">
      <c r="A104" s="132"/>
      <c r="B104" s="125" t="s">
        <v>660</v>
      </c>
      <c r="C104" s="122" t="s">
        <v>159</v>
      </c>
      <c r="D104" s="126" t="s">
        <v>625</v>
      </c>
      <c r="E104" s="122" t="s">
        <v>347</v>
      </c>
      <c r="F104" s="30" t="s">
        <v>372</v>
      </c>
      <c r="G104" s="77" t="s">
        <v>526</v>
      </c>
      <c r="H104" s="27"/>
      <c r="I104" s="82"/>
      <c r="J104" s="82">
        <f t="shared" si="4"/>
      </c>
      <c r="K104" s="82">
        <f t="shared" si="4"/>
      </c>
      <c r="L104" s="82">
        <f t="shared" si="4"/>
      </c>
      <c r="M104" s="27"/>
      <c r="N104" s="78"/>
      <c r="O104" s="78"/>
      <c r="P104" s="78"/>
      <c r="Q104" s="27"/>
      <c r="R104" s="100"/>
      <c r="S104" s="27"/>
    </row>
    <row r="105" spans="1:19" ht="20.25" customHeight="1">
      <c r="A105" s="132"/>
      <c r="B105" s="125"/>
      <c r="C105" s="123"/>
      <c r="D105" s="127"/>
      <c r="E105" s="123"/>
      <c r="F105" s="30" t="s">
        <v>371</v>
      </c>
      <c r="G105" s="77" t="s">
        <v>526</v>
      </c>
      <c r="H105" s="27"/>
      <c r="I105" s="82"/>
      <c r="J105" s="82">
        <f aca="true" t="shared" si="5" ref="J105:L124">IF($I105="","",IF($I105="N/A","N/A",IF($I105=0,0,IF($I105="NS","NS",""))))</f>
      </c>
      <c r="K105" s="82">
        <f t="shared" si="5"/>
      </c>
      <c r="L105" s="82">
        <f t="shared" si="5"/>
      </c>
      <c r="M105" s="27"/>
      <c r="N105" s="78"/>
      <c r="O105" s="78"/>
      <c r="P105" s="78"/>
      <c r="Q105" s="27"/>
      <c r="R105" s="100"/>
      <c r="S105" s="27"/>
    </row>
    <row r="106" spans="1:19" ht="20.25" customHeight="1">
      <c r="A106" s="132"/>
      <c r="B106" s="125" t="s">
        <v>661</v>
      </c>
      <c r="C106" s="122" t="s">
        <v>158</v>
      </c>
      <c r="D106" s="127"/>
      <c r="E106" s="122" t="s">
        <v>348</v>
      </c>
      <c r="F106" s="30" t="s">
        <v>167</v>
      </c>
      <c r="G106" s="77" t="s">
        <v>526</v>
      </c>
      <c r="H106" s="27"/>
      <c r="I106" s="82"/>
      <c r="J106" s="82">
        <f t="shared" si="5"/>
      </c>
      <c r="K106" s="82">
        <f t="shared" si="5"/>
      </c>
      <c r="L106" s="82">
        <f t="shared" si="5"/>
      </c>
      <c r="M106" s="27"/>
      <c r="N106" s="78"/>
      <c r="O106" s="78"/>
      <c r="P106" s="78"/>
      <c r="Q106" s="27"/>
      <c r="R106" s="100"/>
      <c r="S106" s="27"/>
    </row>
    <row r="107" spans="1:19" ht="24.75" customHeight="1">
      <c r="A107" s="132"/>
      <c r="B107" s="125"/>
      <c r="C107" s="124"/>
      <c r="D107" s="127"/>
      <c r="E107" s="124"/>
      <c r="F107" s="30" t="s">
        <v>166</v>
      </c>
      <c r="G107" s="77" t="s">
        <v>526</v>
      </c>
      <c r="H107" s="27"/>
      <c r="I107" s="82"/>
      <c r="J107" s="82">
        <f t="shared" si="5"/>
      </c>
      <c r="K107" s="82">
        <f t="shared" si="5"/>
      </c>
      <c r="L107" s="82">
        <f t="shared" si="5"/>
      </c>
      <c r="M107" s="27"/>
      <c r="N107" s="78"/>
      <c r="O107" s="78"/>
      <c r="P107" s="78"/>
      <c r="Q107" s="27"/>
      <c r="R107" s="100"/>
      <c r="S107" s="27"/>
    </row>
    <row r="108" spans="1:19" ht="20.25" customHeight="1">
      <c r="A108" s="132"/>
      <c r="B108" s="125"/>
      <c r="C108" s="123"/>
      <c r="D108" s="127"/>
      <c r="E108" s="123"/>
      <c r="F108" s="30" t="s">
        <v>168</v>
      </c>
      <c r="G108" s="77" t="s">
        <v>526</v>
      </c>
      <c r="H108" s="27"/>
      <c r="I108" s="82"/>
      <c r="J108" s="82">
        <f t="shared" si="5"/>
      </c>
      <c r="K108" s="82">
        <f t="shared" si="5"/>
      </c>
      <c r="L108" s="82">
        <f t="shared" si="5"/>
      </c>
      <c r="M108" s="27"/>
      <c r="N108" s="78"/>
      <c r="O108" s="78"/>
      <c r="P108" s="78"/>
      <c r="Q108" s="27"/>
      <c r="R108" s="100"/>
      <c r="S108" s="27"/>
    </row>
    <row r="109" spans="1:19" ht="20.25" customHeight="1">
      <c r="A109" s="132"/>
      <c r="B109" s="70" t="s">
        <v>190</v>
      </c>
      <c r="C109" s="70" t="s">
        <v>190</v>
      </c>
      <c r="D109" s="128"/>
      <c r="E109" s="70" t="s">
        <v>349</v>
      </c>
      <c r="F109" s="30" t="s">
        <v>192</v>
      </c>
      <c r="G109" s="77" t="s">
        <v>526</v>
      </c>
      <c r="H109" s="27"/>
      <c r="I109" s="82"/>
      <c r="J109" s="82">
        <f t="shared" si="5"/>
      </c>
      <c r="K109" s="82">
        <f t="shared" si="5"/>
      </c>
      <c r="L109" s="82">
        <f t="shared" si="5"/>
      </c>
      <c r="M109" s="27"/>
      <c r="N109" s="78"/>
      <c r="O109" s="78"/>
      <c r="P109" s="78"/>
      <c r="Q109" s="27"/>
      <c r="R109" s="100"/>
      <c r="S109" s="27"/>
    </row>
    <row r="110" spans="1:19" ht="33" customHeight="1">
      <c r="A110" s="133" t="s">
        <v>254</v>
      </c>
      <c r="B110" s="125" t="s">
        <v>662</v>
      </c>
      <c r="C110" s="122" t="s">
        <v>160</v>
      </c>
      <c r="D110" s="126" t="s">
        <v>625</v>
      </c>
      <c r="E110" s="70" t="s">
        <v>350</v>
      </c>
      <c r="F110" s="30" t="s">
        <v>589</v>
      </c>
      <c r="G110" s="77" t="s">
        <v>515</v>
      </c>
      <c r="H110" s="27"/>
      <c r="I110" s="82"/>
      <c r="J110" s="82">
        <f t="shared" si="5"/>
      </c>
      <c r="K110" s="82">
        <f t="shared" si="5"/>
      </c>
      <c r="L110" s="82">
        <f t="shared" si="5"/>
      </c>
      <c r="M110" s="27"/>
      <c r="N110" s="78"/>
      <c r="O110" s="78"/>
      <c r="P110" s="78"/>
      <c r="Q110" s="27"/>
      <c r="R110" s="100"/>
      <c r="S110" s="27"/>
    </row>
    <row r="111" spans="1:19" ht="12.75" customHeight="1">
      <c r="A111" s="133"/>
      <c r="B111" s="125"/>
      <c r="C111" s="124"/>
      <c r="D111" s="127"/>
      <c r="E111" s="122" t="s">
        <v>351</v>
      </c>
      <c r="F111" s="65" t="s">
        <v>169</v>
      </c>
      <c r="G111" s="77" t="s">
        <v>515</v>
      </c>
      <c r="H111" s="27"/>
      <c r="I111" s="85"/>
      <c r="J111" s="86">
        <f t="shared" si="5"/>
      </c>
      <c r="K111" s="86">
        <f t="shared" si="5"/>
      </c>
      <c r="L111" s="87">
        <f t="shared" si="5"/>
      </c>
      <c r="M111" s="27"/>
      <c r="N111" s="79"/>
      <c r="O111" s="80"/>
      <c r="P111" s="81"/>
      <c r="Q111" s="27"/>
      <c r="R111" s="100"/>
      <c r="S111" s="27"/>
    </row>
    <row r="112" spans="1:19" ht="12.75" customHeight="1">
      <c r="A112" s="133"/>
      <c r="B112" s="125"/>
      <c r="C112" s="124"/>
      <c r="D112" s="127"/>
      <c r="E112" s="124"/>
      <c r="F112" s="30" t="s">
        <v>170</v>
      </c>
      <c r="G112" s="77" t="s">
        <v>515</v>
      </c>
      <c r="H112" s="27"/>
      <c r="I112" s="82"/>
      <c r="J112" s="82">
        <f t="shared" si="5"/>
      </c>
      <c r="K112" s="82">
        <f t="shared" si="5"/>
      </c>
      <c r="L112" s="82">
        <f t="shared" si="5"/>
      </c>
      <c r="M112" s="27"/>
      <c r="N112" s="78"/>
      <c r="O112" s="78"/>
      <c r="P112" s="78"/>
      <c r="Q112" s="27"/>
      <c r="R112" s="100"/>
      <c r="S112" s="27"/>
    </row>
    <row r="113" spans="1:19" ht="12.75" customHeight="1">
      <c r="A113" s="133"/>
      <c r="B113" s="125"/>
      <c r="C113" s="124"/>
      <c r="D113" s="127"/>
      <c r="E113" s="124"/>
      <c r="F113" s="30" t="s">
        <v>171</v>
      </c>
      <c r="G113" s="77" t="s">
        <v>515</v>
      </c>
      <c r="H113" s="27"/>
      <c r="I113" s="82"/>
      <c r="J113" s="82">
        <f t="shared" si="5"/>
      </c>
      <c r="K113" s="82">
        <f t="shared" si="5"/>
      </c>
      <c r="L113" s="82">
        <f t="shared" si="5"/>
      </c>
      <c r="M113" s="27"/>
      <c r="N113" s="78"/>
      <c r="O113" s="78"/>
      <c r="P113" s="78"/>
      <c r="Q113" s="27"/>
      <c r="R113" s="100"/>
      <c r="S113" s="27"/>
    </row>
    <row r="114" spans="1:19" ht="12.75" customHeight="1">
      <c r="A114" s="133"/>
      <c r="B114" s="125"/>
      <c r="C114" s="124"/>
      <c r="D114" s="127"/>
      <c r="E114" s="124"/>
      <c r="F114" s="30" t="s">
        <v>172</v>
      </c>
      <c r="G114" s="77" t="s">
        <v>515</v>
      </c>
      <c r="H114" s="27"/>
      <c r="I114" s="82"/>
      <c r="J114" s="82">
        <f t="shared" si="5"/>
      </c>
      <c r="K114" s="82">
        <f t="shared" si="5"/>
      </c>
      <c r="L114" s="82">
        <f t="shared" si="5"/>
      </c>
      <c r="M114" s="27"/>
      <c r="N114" s="78"/>
      <c r="O114" s="78"/>
      <c r="P114" s="78"/>
      <c r="Q114" s="27"/>
      <c r="R114" s="100"/>
      <c r="S114" s="27"/>
    </row>
    <row r="115" spans="1:19" ht="12.75" customHeight="1">
      <c r="A115" s="133"/>
      <c r="B115" s="125"/>
      <c r="C115" s="124"/>
      <c r="D115" s="127"/>
      <c r="E115" s="124"/>
      <c r="F115" s="30" t="s">
        <v>173</v>
      </c>
      <c r="G115" s="77" t="s">
        <v>515</v>
      </c>
      <c r="H115" s="27"/>
      <c r="I115" s="82"/>
      <c r="J115" s="82">
        <f t="shared" si="5"/>
      </c>
      <c r="K115" s="82">
        <f t="shared" si="5"/>
      </c>
      <c r="L115" s="82">
        <f t="shared" si="5"/>
      </c>
      <c r="M115" s="27"/>
      <c r="N115" s="78"/>
      <c r="O115" s="78"/>
      <c r="P115" s="78"/>
      <c r="Q115" s="27"/>
      <c r="R115" s="100"/>
      <c r="S115" s="27"/>
    </row>
    <row r="116" spans="1:19" ht="24" customHeight="1">
      <c r="A116" s="133"/>
      <c r="B116" s="125"/>
      <c r="C116" s="124"/>
      <c r="D116" s="127"/>
      <c r="E116" s="124"/>
      <c r="F116" s="30" t="s">
        <v>178</v>
      </c>
      <c r="G116" s="77" t="s">
        <v>515</v>
      </c>
      <c r="H116" s="27"/>
      <c r="I116" s="82"/>
      <c r="J116" s="82">
        <f t="shared" si="5"/>
      </c>
      <c r="K116" s="82">
        <f t="shared" si="5"/>
      </c>
      <c r="L116" s="82">
        <f t="shared" si="5"/>
      </c>
      <c r="M116" s="27"/>
      <c r="N116" s="78"/>
      <c r="O116" s="78"/>
      <c r="P116" s="78"/>
      <c r="Q116" s="27"/>
      <c r="R116" s="100"/>
      <c r="S116" s="27"/>
    </row>
    <row r="117" spans="1:19" ht="14.25" customHeight="1">
      <c r="A117" s="133"/>
      <c r="B117" s="125"/>
      <c r="C117" s="124"/>
      <c r="D117" s="127"/>
      <c r="E117" s="124"/>
      <c r="F117" s="30" t="s">
        <v>179</v>
      </c>
      <c r="G117" s="77" t="s">
        <v>515</v>
      </c>
      <c r="H117" s="27"/>
      <c r="I117" s="82"/>
      <c r="J117" s="82">
        <f t="shared" si="5"/>
      </c>
      <c r="K117" s="82">
        <f t="shared" si="5"/>
      </c>
      <c r="L117" s="82">
        <f t="shared" si="5"/>
      </c>
      <c r="M117" s="27"/>
      <c r="N117" s="78"/>
      <c r="O117" s="78"/>
      <c r="P117" s="78"/>
      <c r="Q117" s="27"/>
      <c r="R117" s="100"/>
      <c r="S117" s="27"/>
    </row>
    <row r="118" spans="1:19" ht="14.25" customHeight="1">
      <c r="A118" s="133"/>
      <c r="B118" s="125"/>
      <c r="C118" s="124"/>
      <c r="D118" s="128"/>
      <c r="E118" s="123"/>
      <c r="F118" s="30" t="s">
        <v>180</v>
      </c>
      <c r="G118" s="77" t="s">
        <v>515</v>
      </c>
      <c r="H118" s="27"/>
      <c r="I118" s="82"/>
      <c r="J118" s="82">
        <f t="shared" si="5"/>
      </c>
      <c r="K118" s="82">
        <f t="shared" si="5"/>
      </c>
      <c r="L118" s="82">
        <f t="shared" si="5"/>
      </c>
      <c r="M118" s="27"/>
      <c r="N118" s="78"/>
      <c r="O118" s="78"/>
      <c r="P118" s="78"/>
      <c r="Q118" s="27"/>
      <c r="R118" s="100"/>
      <c r="S118" s="27"/>
    </row>
    <row r="119" spans="1:19" ht="14.25" customHeight="1">
      <c r="A119" s="133"/>
      <c r="B119" s="125"/>
      <c r="C119" s="124"/>
      <c r="D119" s="126" t="s">
        <v>557</v>
      </c>
      <c r="E119" s="122" t="s">
        <v>494</v>
      </c>
      <c r="F119" s="30" t="s">
        <v>22</v>
      </c>
      <c r="G119" s="77" t="s">
        <v>522</v>
      </c>
      <c r="H119" s="27"/>
      <c r="I119" s="82"/>
      <c r="J119" s="82">
        <f t="shared" si="5"/>
      </c>
      <c r="K119" s="82">
        <f t="shared" si="5"/>
      </c>
      <c r="L119" s="82">
        <f t="shared" si="5"/>
      </c>
      <c r="M119" s="27"/>
      <c r="N119" s="78"/>
      <c r="O119" s="78"/>
      <c r="P119" s="78"/>
      <c r="Q119" s="27"/>
      <c r="R119" s="100"/>
      <c r="S119" s="27"/>
    </row>
    <row r="120" spans="1:19" ht="33" customHeight="1">
      <c r="A120" s="133"/>
      <c r="B120" s="125"/>
      <c r="C120" s="124"/>
      <c r="D120" s="128"/>
      <c r="E120" s="123"/>
      <c r="F120" s="30" t="s">
        <v>23</v>
      </c>
      <c r="G120" s="77" t="s">
        <v>495</v>
      </c>
      <c r="H120" s="27"/>
      <c r="I120" s="82"/>
      <c r="J120" s="82">
        <f t="shared" si="5"/>
      </c>
      <c r="K120" s="82">
        <f t="shared" si="5"/>
      </c>
      <c r="L120" s="82">
        <f t="shared" si="5"/>
      </c>
      <c r="M120" s="27"/>
      <c r="N120" s="78"/>
      <c r="O120" s="78"/>
      <c r="P120" s="78"/>
      <c r="Q120" s="27"/>
      <c r="R120" s="100"/>
      <c r="S120" s="27"/>
    </row>
    <row r="121" spans="1:19" ht="33" customHeight="1">
      <c r="A121" s="133"/>
      <c r="B121" s="125"/>
      <c r="C121" s="123"/>
      <c r="D121" s="7" t="s">
        <v>696</v>
      </c>
      <c r="E121" s="70" t="s">
        <v>352</v>
      </c>
      <c r="F121" s="30" t="s">
        <v>174</v>
      </c>
      <c r="G121" s="77" t="s">
        <v>515</v>
      </c>
      <c r="H121" s="27"/>
      <c r="I121" s="82"/>
      <c r="J121" s="82">
        <f t="shared" si="5"/>
      </c>
      <c r="K121" s="82">
        <f t="shared" si="5"/>
      </c>
      <c r="L121" s="82">
        <f t="shared" si="5"/>
      </c>
      <c r="M121" s="27"/>
      <c r="N121" s="78"/>
      <c r="O121" s="78"/>
      <c r="P121" s="78"/>
      <c r="Q121" s="27"/>
      <c r="R121" s="100"/>
      <c r="S121" s="27"/>
    </row>
    <row r="122" spans="1:19" ht="33.75">
      <c r="A122" s="133"/>
      <c r="B122" s="125" t="s">
        <v>663</v>
      </c>
      <c r="C122" s="122" t="s">
        <v>161</v>
      </c>
      <c r="D122" s="126" t="s">
        <v>625</v>
      </c>
      <c r="E122" s="70" t="s">
        <v>353</v>
      </c>
      <c r="F122" s="30" t="s">
        <v>590</v>
      </c>
      <c r="G122" s="77" t="s">
        <v>515</v>
      </c>
      <c r="H122" s="27"/>
      <c r="I122" s="82"/>
      <c r="J122" s="82">
        <f t="shared" si="5"/>
      </c>
      <c r="K122" s="82">
        <f t="shared" si="5"/>
      </c>
      <c r="L122" s="82">
        <f t="shared" si="5"/>
      </c>
      <c r="M122" s="27"/>
      <c r="N122" s="78"/>
      <c r="O122" s="78"/>
      <c r="P122" s="78"/>
      <c r="Q122" s="27"/>
      <c r="R122" s="100">
        <v>1</v>
      </c>
      <c r="S122" s="27"/>
    </row>
    <row r="123" spans="1:19" ht="14.25" customHeight="1">
      <c r="A123" s="133"/>
      <c r="B123" s="125"/>
      <c r="C123" s="124"/>
      <c r="D123" s="127"/>
      <c r="E123" s="122" t="s">
        <v>351</v>
      </c>
      <c r="F123" s="65" t="s">
        <v>176</v>
      </c>
      <c r="G123" s="77" t="s">
        <v>515</v>
      </c>
      <c r="H123" s="27"/>
      <c r="I123" s="85"/>
      <c r="J123" s="86">
        <f t="shared" si="5"/>
      </c>
      <c r="K123" s="86">
        <f t="shared" si="5"/>
      </c>
      <c r="L123" s="87">
        <f t="shared" si="5"/>
      </c>
      <c r="M123" s="27"/>
      <c r="N123" s="79"/>
      <c r="O123" s="80"/>
      <c r="P123" s="81"/>
      <c r="Q123" s="27"/>
      <c r="R123" s="100">
        <v>1</v>
      </c>
      <c r="S123" s="27"/>
    </row>
    <row r="124" spans="1:19" ht="14.25" customHeight="1">
      <c r="A124" s="133"/>
      <c r="B124" s="125"/>
      <c r="C124" s="124"/>
      <c r="D124" s="127"/>
      <c r="E124" s="124"/>
      <c r="F124" s="30" t="s">
        <v>170</v>
      </c>
      <c r="G124" s="77" t="s">
        <v>515</v>
      </c>
      <c r="H124" s="27"/>
      <c r="I124" s="82"/>
      <c r="J124" s="82">
        <f t="shared" si="5"/>
      </c>
      <c r="K124" s="82">
        <f t="shared" si="5"/>
      </c>
      <c r="L124" s="82">
        <f t="shared" si="5"/>
      </c>
      <c r="M124" s="27"/>
      <c r="N124" s="78"/>
      <c r="O124" s="78"/>
      <c r="P124" s="78"/>
      <c r="Q124" s="27"/>
      <c r="R124" s="100">
        <v>1</v>
      </c>
      <c r="S124" s="27"/>
    </row>
    <row r="125" spans="1:19" ht="14.25" customHeight="1">
      <c r="A125" s="133"/>
      <c r="B125" s="125"/>
      <c r="C125" s="124"/>
      <c r="D125" s="127"/>
      <c r="E125" s="124"/>
      <c r="F125" s="30" t="s">
        <v>171</v>
      </c>
      <c r="G125" s="77" t="s">
        <v>515</v>
      </c>
      <c r="H125" s="27"/>
      <c r="I125" s="82"/>
      <c r="J125" s="82">
        <f aca="true" t="shared" si="6" ref="J125:L144">IF($I125="","",IF($I125="N/A","N/A",IF($I125=0,0,IF($I125="NS","NS",""))))</f>
      </c>
      <c r="K125" s="82">
        <f t="shared" si="6"/>
      </c>
      <c r="L125" s="82">
        <f t="shared" si="6"/>
      </c>
      <c r="M125" s="27"/>
      <c r="N125" s="78"/>
      <c r="O125" s="78"/>
      <c r="P125" s="78"/>
      <c r="Q125" s="27"/>
      <c r="R125" s="100">
        <v>1</v>
      </c>
      <c r="S125" s="27"/>
    </row>
    <row r="126" spans="1:19" ht="14.25" customHeight="1">
      <c r="A126" s="133"/>
      <c r="B126" s="125"/>
      <c r="C126" s="124"/>
      <c r="D126" s="127"/>
      <c r="E126" s="124"/>
      <c r="F126" s="30" t="s">
        <v>172</v>
      </c>
      <c r="G126" s="77" t="s">
        <v>515</v>
      </c>
      <c r="H126" s="27"/>
      <c r="I126" s="82"/>
      <c r="J126" s="82">
        <f t="shared" si="6"/>
      </c>
      <c r="K126" s="82">
        <f t="shared" si="6"/>
      </c>
      <c r="L126" s="82">
        <f t="shared" si="6"/>
      </c>
      <c r="M126" s="27"/>
      <c r="N126" s="78"/>
      <c r="O126" s="78"/>
      <c r="P126" s="78"/>
      <c r="Q126" s="27"/>
      <c r="R126" s="100">
        <v>1</v>
      </c>
      <c r="S126" s="27"/>
    </row>
    <row r="127" spans="1:19" ht="14.25" customHeight="1">
      <c r="A127" s="133"/>
      <c r="B127" s="125"/>
      <c r="C127" s="124"/>
      <c r="D127" s="127"/>
      <c r="E127" s="124"/>
      <c r="F127" s="30" t="s">
        <v>173</v>
      </c>
      <c r="G127" s="77" t="s">
        <v>515</v>
      </c>
      <c r="H127" s="27"/>
      <c r="I127" s="82"/>
      <c r="J127" s="82">
        <f t="shared" si="6"/>
      </c>
      <c r="K127" s="82">
        <f t="shared" si="6"/>
      </c>
      <c r="L127" s="82">
        <f t="shared" si="6"/>
      </c>
      <c r="M127" s="27"/>
      <c r="N127" s="78"/>
      <c r="O127" s="78"/>
      <c r="P127" s="78"/>
      <c r="Q127" s="27"/>
      <c r="R127" s="100">
        <v>1</v>
      </c>
      <c r="S127" s="27"/>
    </row>
    <row r="128" spans="1:19" ht="24" customHeight="1">
      <c r="A128" s="133"/>
      <c r="B128" s="125"/>
      <c r="C128" s="124"/>
      <c r="D128" s="127"/>
      <c r="E128" s="124"/>
      <c r="F128" s="30" t="s">
        <v>178</v>
      </c>
      <c r="G128" s="77" t="s">
        <v>515</v>
      </c>
      <c r="H128" s="27"/>
      <c r="I128" s="82"/>
      <c r="J128" s="82">
        <f t="shared" si="6"/>
      </c>
      <c r="K128" s="82">
        <f t="shared" si="6"/>
      </c>
      <c r="L128" s="82">
        <f t="shared" si="6"/>
      </c>
      <c r="M128" s="27"/>
      <c r="N128" s="78"/>
      <c r="O128" s="78"/>
      <c r="P128" s="78"/>
      <c r="Q128" s="27"/>
      <c r="R128" s="100">
        <v>1</v>
      </c>
      <c r="S128" s="27"/>
    </row>
    <row r="129" spans="1:19" ht="14.25" customHeight="1">
      <c r="A129" s="133"/>
      <c r="B129" s="125"/>
      <c r="C129" s="124"/>
      <c r="D129" s="127"/>
      <c r="E129" s="124"/>
      <c r="F129" s="30" t="s">
        <v>179</v>
      </c>
      <c r="G129" s="77" t="s">
        <v>515</v>
      </c>
      <c r="H129" s="27"/>
      <c r="I129" s="82"/>
      <c r="J129" s="82">
        <f t="shared" si="6"/>
      </c>
      <c r="K129" s="82">
        <f t="shared" si="6"/>
      </c>
      <c r="L129" s="82">
        <f t="shared" si="6"/>
      </c>
      <c r="M129" s="27"/>
      <c r="N129" s="78"/>
      <c r="O129" s="78"/>
      <c r="P129" s="78"/>
      <c r="Q129" s="27"/>
      <c r="R129" s="100">
        <v>1</v>
      </c>
      <c r="S129" s="27"/>
    </row>
    <row r="130" spans="1:19" ht="14.25" customHeight="1">
      <c r="A130" s="133"/>
      <c r="B130" s="125"/>
      <c r="C130" s="124"/>
      <c r="D130" s="127"/>
      <c r="E130" s="123"/>
      <c r="F130" s="30" t="s">
        <v>181</v>
      </c>
      <c r="G130" s="77" t="s">
        <v>515</v>
      </c>
      <c r="H130" s="27"/>
      <c r="I130" s="82"/>
      <c r="J130" s="82">
        <f t="shared" si="6"/>
      </c>
      <c r="K130" s="82">
        <f t="shared" si="6"/>
      </c>
      <c r="L130" s="82">
        <f t="shared" si="6"/>
      </c>
      <c r="M130" s="27"/>
      <c r="N130" s="78"/>
      <c r="O130" s="78"/>
      <c r="P130" s="78"/>
      <c r="Q130" s="27"/>
      <c r="R130" s="100">
        <v>1</v>
      </c>
      <c r="S130" s="27"/>
    </row>
    <row r="131" spans="1:19" ht="33" customHeight="1">
      <c r="A131" s="133"/>
      <c r="B131" s="125"/>
      <c r="C131" s="123"/>
      <c r="D131" s="128"/>
      <c r="E131" s="70" t="s">
        <v>352</v>
      </c>
      <c r="F131" s="30" t="s">
        <v>177</v>
      </c>
      <c r="G131" s="77" t="s">
        <v>515</v>
      </c>
      <c r="H131" s="27"/>
      <c r="I131" s="82"/>
      <c r="J131" s="82">
        <f t="shared" si="6"/>
      </c>
      <c r="K131" s="82">
        <f t="shared" si="6"/>
      </c>
      <c r="L131" s="82">
        <f t="shared" si="6"/>
      </c>
      <c r="M131" s="27"/>
      <c r="N131" s="78"/>
      <c r="O131" s="78"/>
      <c r="P131" s="78"/>
      <c r="Q131" s="27"/>
      <c r="R131" s="100">
        <v>1</v>
      </c>
      <c r="S131" s="27"/>
    </row>
    <row r="132" spans="1:19" ht="33" customHeight="1">
      <c r="A132" s="133"/>
      <c r="B132" s="125" t="s">
        <v>664</v>
      </c>
      <c r="C132" s="122" t="s">
        <v>613</v>
      </c>
      <c r="D132" s="126" t="s">
        <v>625</v>
      </c>
      <c r="E132" s="70" t="s">
        <v>85</v>
      </c>
      <c r="F132" s="30" t="s">
        <v>631</v>
      </c>
      <c r="G132" s="77" t="s">
        <v>515</v>
      </c>
      <c r="H132" s="27"/>
      <c r="I132" s="82"/>
      <c r="J132" s="82">
        <f t="shared" si="6"/>
      </c>
      <c r="K132" s="82">
        <f t="shared" si="6"/>
      </c>
      <c r="L132" s="82">
        <f t="shared" si="6"/>
      </c>
      <c r="M132" s="27"/>
      <c r="N132" s="78"/>
      <c r="O132" s="78"/>
      <c r="P132" s="78"/>
      <c r="Q132" s="27"/>
      <c r="R132" s="100"/>
      <c r="S132" s="27"/>
    </row>
    <row r="133" spans="1:19" ht="22.5">
      <c r="A133" s="133"/>
      <c r="B133" s="125"/>
      <c r="C133" s="124"/>
      <c r="D133" s="127"/>
      <c r="E133" s="122" t="s">
        <v>351</v>
      </c>
      <c r="F133" s="65" t="s">
        <v>169</v>
      </c>
      <c r="G133" s="77" t="s">
        <v>515</v>
      </c>
      <c r="H133" s="27"/>
      <c r="I133" s="85"/>
      <c r="J133" s="86">
        <f t="shared" si="6"/>
      </c>
      <c r="K133" s="86">
        <f t="shared" si="6"/>
      </c>
      <c r="L133" s="87">
        <f t="shared" si="6"/>
      </c>
      <c r="M133" s="27"/>
      <c r="N133" s="79"/>
      <c r="O133" s="80"/>
      <c r="P133" s="81"/>
      <c r="Q133" s="27"/>
      <c r="R133" s="100"/>
      <c r="S133" s="27"/>
    </row>
    <row r="134" spans="1:19" ht="14.25" customHeight="1">
      <c r="A134" s="133"/>
      <c r="B134" s="125"/>
      <c r="C134" s="124"/>
      <c r="D134" s="127"/>
      <c r="E134" s="124"/>
      <c r="F134" s="30" t="s">
        <v>170</v>
      </c>
      <c r="G134" s="77" t="s">
        <v>515</v>
      </c>
      <c r="H134" s="27"/>
      <c r="I134" s="82"/>
      <c r="J134" s="82">
        <f t="shared" si="6"/>
      </c>
      <c r="K134" s="82">
        <f t="shared" si="6"/>
      </c>
      <c r="L134" s="82">
        <f t="shared" si="6"/>
      </c>
      <c r="M134" s="27"/>
      <c r="N134" s="78"/>
      <c r="O134" s="78"/>
      <c r="P134" s="78"/>
      <c r="Q134" s="27"/>
      <c r="R134" s="100"/>
      <c r="S134" s="27"/>
    </row>
    <row r="135" spans="1:19" ht="14.25" customHeight="1">
      <c r="A135" s="133"/>
      <c r="B135" s="125"/>
      <c r="C135" s="124"/>
      <c r="D135" s="127"/>
      <c r="E135" s="124"/>
      <c r="F135" s="30" t="s">
        <v>171</v>
      </c>
      <c r="G135" s="77" t="s">
        <v>515</v>
      </c>
      <c r="H135" s="27"/>
      <c r="I135" s="82"/>
      <c r="J135" s="82">
        <f t="shared" si="6"/>
      </c>
      <c r="K135" s="82">
        <f t="shared" si="6"/>
      </c>
      <c r="L135" s="82">
        <f t="shared" si="6"/>
      </c>
      <c r="M135" s="27"/>
      <c r="N135" s="78"/>
      <c r="O135" s="78"/>
      <c r="P135" s="78"/>
      <c r="Q135" s="27"/>
      <c r="R135" s="100"/>
      <c r="S135" s="27"/>
    </row>
    <row r="136" spans="1:19" ht="14.25" customHeight="1">
      <c r="A136" s="133"/>
      <c r="B136" s="125"/>
      <c r="C136" s="124"/>
      <c r="D136" s="127"/>
      <c r="E136" s="124"/>
      <c r="F136" s="30" t="s">
        <v>172</v>
      </c>
      <c r="G136" s="77" t="s">
        <v>515</v>
      </c>
      <c r="H136" s="27"/>
      <c r="I136" s="82"/>
      <c r="J136" s="82">
        <f t="shared" si="6"/>
      </c>
      <c r="K136" s="82">
        <f t="shared" si="6"/>
      </c>
      <c r="L136" s="82">
        <f t="shared" si="6"/>
      </c>
      <c r="M136" s="27"/>
      <c r="N136" s="78"/>
      <c r="O136" s="78"/>
      <c r="P136" s="78"/>
      <c r="Q136" s="27"/>
      <c r="R136" s="100"/>
      <c r="S136" s="27"/>
    </row>
    <row r="137" spans="1:19" ht="22.5">
      <c r="A137" s="133"/>
      <c r="B137" s="125"/>
      <c r="C137" s="124"/>
      <c r="D137" s="127"/>
      <c r="E137" s="124"/>
      <c r="F137" s="30" t="s">
        <v>173</v>
      </c>
      <c r="G137" s="77" t="s">
        <v>515</v>
      </c>
      <c r="H137" s="27"/>
      <c r="I137" s="82"/>
      <c r="J137" s="82">
        <f t="shared" si="6"/>
      </c>
      <c r="K137" s="82">
        <f t="shared" si="6"/>
      </c>
      <c r="L137" s="82">
        <f t="shared" si="6"/>
      </c>
      <c r="M137" s="27"/>
      <c r="N137" s="78"/>
      <c r="O137" s="78"/>
      <c r="P137" s="78"/>
      <c r="Q137" s="27"/>
      <c r="R137" s="100"/>
      <c r="S137" s="27"/>
    </row>
    <row r="138" spans="1:19" ht="24" customHeight="1">
      <c r="A138" s="133"/>
      <c r="B138" s="125"/>
      <c r="C138" s="124"/>
      <c r="D138" s="127"/>
      <c r="E138" s="124"/>
      <c r="F138" s="30" t="s">
        <v>178</v>
      </c>
      <c r="G138" s="77" t="s">
        <v>515</v>
      </c>
      <c r="H138" s="27"/>
      <c r="I138" s="82"/>
      <c r="J138" s="82">
        <f t="shared" si="6"/>
      </c>
      <c r="K138" s="82">
        <f t="shared" si="6"/>
      </c>
      <c r="L138" s="82">
        <f t="shared" si="6"/>
      </c>
      <c r="M138" s="27"/>
      <c r="N138" s="78"/>
      <c r="O138" s="78"/>
      <c r="P138" s="78"/>
      <c r="Q138" s="27"/>
      <c r="R138" s="100"/>
      <c r="S138" s="27"/>
    </row>
    <row r="139" spans="1:19" ht="14.25" customHeight="1">
      <c r="A139" s="133"/>
      <c r="B139" s="125"/>
      <c r="C139" s="124"/>
      <c r="D139" s="127"/>
      <c r="E139" s="124"/>
      <c r="F139" s="30" t="s">
        <v>179</v>
      </c>
      <c r="G139" s="77" t="s">
        <v>515</v>
      </c>
      <c r="H139" s="27"/>
      <c r="I139" s="82"/>
      <c r="J139" s="82">
        <f t="shared" si="6"/>
      </c>
      <c r="K139" s="82">
        <f t="shared" si="6"/>
      </c>
      <c r="L139" s="82">
        <f t="shared" si="6"/>
      </c>
      <c r="M139" s="27"/>
      <c r="N139" s="78"/>
      <c r="O139" s="78"/>
      <c r="P139" s="78"/>
      <c r="Q139" s="27"/>
      <c r="R139" s="100"/>
      <c r="S139" s="27"/>
    </row>
    <row r="140" spans="1:19" ht="14.25" customHeight="1">
      <c r="A140" s="133"/>
      <c r="B140" s="125"/>
      <c r="C140" s="124"/>
      <c r="D140" s="128"/>
      <c r="E140" s="123"/>
      <c r="F140" s="30" t="s">
        <v>180</v>
      </c>
      <c r="G140" s="77" t="s">
        <v>515</v>
      </c>
      <c r="H140" s="27"/>
      <c r="I140" s="82"/>
      <c r="J140" s="82">
        <f t="shared" si="6"/>
      </c>
      <c r="K140" s="82">
        <f t="shared" si="6"/>
      </c>
      <c r="L140" s="82">
        <f t="shared" si="6"/>
      </c>
      <c r="M140" s="27"/>
      <c r="N140" s="78"/>
      <c r="O140" s="78"/>
      <c r="P140" s="78"/>
      <c r="Q140" s="27"/>
      <c r="R140" s="100"/>
      <c r="S140" s="27"/>
    </row>
    <row r="141" spans="1:19" ht="24" customHeight="1">
      <c r="A141" s="133"/>
      <c r="B141" s="125"/>
      <c r="C141" s="124"/>
      <c r="D141" s="126" t="s">
        <v>557</v>
      </c>
      <c r="E141" s="70" t="s">
        <v>494</v>
      </c>
      <c r="F141" s="30" t="s">
        <v>22</v>
      </c>
      <c r="G141" s="77" t="s">
        <v>522</v>
      </c>
      <c r="H141" s="27"/>
      <c r="I141" s="82"/>
      <c r="J141" s="82">
        <f t="shared" si="6"/>
      </c>
      <c r="K141" s="82">
        <f t="shared" si="6"/>
      </c>
      <c r="L141" s="82">
        <f t="shared" si="6"/>
      </c>
      <c r="M141" s="27"/>
      <c r="N141" s="78"/>
      <c r="O141" s="78"/>
      <c r="P141" s="78"/>
      <c r="Q141" s="27"/>
      <c r="R141" s="100"/>
      <c r="S141" s="27"/>
    </row>
    <row r="142" spans="1:19" ht="33" customHeight="1">
      <c r="A142" s="133"/>
      <c r="B142" s="125"/>
      <c r="C142" s="124"/>
      <c r="D142" s="128"/>
      <c r="E142" s="70" t="s">
        <v>494</v>
      </c>
      <c r="F142" s="30" t="s">
        <v>23</v>
      </c>
      <c r="G142" s="77" t="s">
        <v>495</v>
      </c>
      <c r="H142" s="27"/>
      <c r="I142" s="82"/>
      <c r="J142" s="82">
        <f t="shared" si="6"/>
      </c>
      <c r="K142" s="82">
        <f t="shared" si="6"/>
      </c>
      <c r="L142" s="82">
        <f t="shared" si="6"/>
      </c>
      <c r="M142" s="27"/>
      <c r="N142" s="78"/>
      <c r="O142" s="78"/>
      <c r="P142" s="78"/>
      <c r="Q142" s="27"/>
      <c r="R142" s="100"/>
      <c r="S142" s="27"/>
    </row>
    <row r="143" spans="1:19" ht="33" customHeight="1">
      <c r="A143" s="133"/>
      <c r="B143" s="125"/>
      <c r="C143" s="123"/>
      <c r="D143" s="7" t="s">
        <v>625</v>
      </c>
      <c r="E143" s="70" t="s">
        <v>352</v>
      </c>
      <c r="F143" s="30" t="s">
        <v>182</v>
      </c>
      <c r="G143" s="77" t="s">
        <v>515</v>
      </c>
      <c r="H143" s="27"/>
      <c r="I143" s="82"/>
      <c r="J143" s="82">
        <f t="shared" si="6"/>
      </c>
      <c r="K143" s="82">
        <f t="shared" si="6"/>
      </c>
      <c r="L143" s="82">
        <f t="shared" si="6"/>
      </c>
      <c r="M143" s="27"/>
      <c r="N143" s="78"/>
      <c r="O143" s="78"/>
      <c r="P143" s="78"/>
      <c r="Q143" s="27"/>
      <c r="R143" s="100"/>
      <c r="S143" s="27"/>
    </row>
    <row r="144" spans="1:19" ht="24" customHeight="1">
      <c r="A144" s="133"/>
      <c r="B144" s="70" t="s">
        <v>665</v>
      </c>
      <c r="C144" s="70" t="s">
        <v>665</v>
      </c>
      <c r="D144" s="7" t="s">
        <v>625</v>
      </c>
      <c r="E144" s="70" t="s">
        <v>86</v>
      </c>
      <c r="F144" s="30" t="s">
        <v>573</v>
      </c>
      <c r="G144" s="77" t="s">
        <v>515</v>
      </c>
      <c r="H144" s="27"/>
      <c r="I144" s="82"/>
      <c r="J144" s="82">
        <f t="shared" si="6"/>
      </c>
      <c r="K144" s="82">
        <f t="shared" si="6"/>
      </c>
      <c r="L144" s="82">
        <f t="shared" si="6"/>
      </c>
      <c r="M144" s="27"/>
      <c r="N144" s="78"/>
      <c r="O144" s="78"/>
      <c r="P144" s="78"/>
      <c r="Q144" s="27"/>
      <c r="R144" s="100"/>
      <c r="S144" s="27"/>
    </row>
    <row r="145" spans="1:19" ht="67.5">
      <c r="A145" s="135" t="s">
        <v>686</v>
      </c>
      <c r="B145" s="70" t="s">
        <v>666</v>
      </c>
      <c r="C145" s="70" t="s">
        <v>666</v>
      </c>
      <c r="D145" s="7" t="s">
        <v>625</v>
      </c>
      <c r="E145" s="70" t="s">
        <v>87</v>
      </c>
      <c r="F145" s="30" t="s">
        <v>574</v>
      </c>
      <c r="G145" s="77" t="s">
        <v>722</v>
      </c>
      <c r="H145" s="27"/>
      <c r="I145" s="82"/>
      <c r="J145" s="82">
        <f aca="true" t="shared" si="7" ref="J145:L164">IF($I145="","",IF($I145="N/A","N/A",IF($I145=0,0,IF($I145="NS","NS",""))))</f>
      </c>
      <c r="K145" s="82">
        <f t="shared" si="7"/>
      </c>
      <c r="L145" s="82">
        <f t="shared" si="7"/>
      </c>
      <c r="M145" s="27"/>
      <c r="N145" s="78"/>
      <c r="O145" s="78"/>
      <c r="P145" s="78"/>
      <c r="Q145" s="27"/>
      <c r="R145" s="100"/>
      <c r="S145" s="27"/>
    </row>
    <row r="146" spans="1:19" ht="20.25" customHeight="1">
      <c r="A146" s="135"/>
      <c r="B146" s="125" t="s">
        <v>667</v>
      </c>
      <c r="C146" s="122" t="s">
        <v>162</v>
      </c>
      <c r="D146" s="126" t="s">
        <v>625</v>
      </c>
      <c r="E146" s="122" t="s">
        <v>88</v>
      </c>
      <c r="F146" s="65" t="s">
        <v>643</v>
      </c>
      <c r="G146" s="77" t="s">
        <v>526</v>
      </c>
      <c r="H146" s="27"/>
      <c r="I146" s="85"/>
      <c r="J146" s="86">
        <f t="shared" si="7"/>
      </c>
      <c r="K146" s="86">
        <f t="shared" si="7"/>
      </c>
      <c r="L146" s="87">
        <f t="shared" si="7"/>
      </c>
      <c r="M146" s="27"/>
      <c r="N146" s="79"/>
      <c r="O146" s="80"/>
      <c r="P146" s="81"/>
      <c r="Q146" s="27"/>
      <c r="R146" s="100"/>
      <c r="S146" s="27"/>
    </row>
    <row r="147" spans="1:19" ht="20.25" customHeight="1">
      <c r="A147" s="135"/>
      <c r="B147" s="125"/>
      <c r="C147" s="124"/>
      <c r="D147" s="127"/>
      <c r="E147" s="123"/>
      <c r="F147" s="30" t="s">
        <v>632</v>
      </c>
      <c r="G147" s="77" t="s">
        <v>526</v>
      </c>
      <c r="H147" s="27"/>
      <c r="I147" s="82"/>
      <c r="J147" s="82">
        <f t="shared" si="7"/>
      </c>
      <c r="K147" s="82">
        <f t="shared" si="7"/>
      </c>
      <c r="L147" s="82">
        <f t="shared" si="7"/>
      </c>
      <c r="M147" s="27"/>
      <c r="N147" s="78"/>
      <c r="O147" s="78"/>
      <c r="P147" s="78"/>
      <c r="Q147" s="27"/>
      <c r="R147" s="100"/>
      <c r="S147" s="27"/>
    </row>
    <row r="148" spans="1:19" ht="20.25" customHeight="1">
      <c r="A148" s="135"/>
      <c r="B148" s="125"/>
      <c r="C148" s="124"/>
      <c r="D148" s="127"/>
      <c r="E148" s="70" t="s">
        <v>89</v>
      </c>
      <c r="F148" s="30" t="s">
        <v>313</v>
      </c>
      <c r="G148" s="77" t="s">
        <v>526</v>
      </c>
      <c r="H148" s="27"/>
      <c r="I148" s="82"/>
      <c r="J148" s="82">
        <f t="shared" si="7"/>
      </c>
      <c r="K148" s="82">
        <f t="shared" si="7"/>
      </c>
      <c r="L148" s="82">
        <f t="shared" si="7"/>
      </c>
      <c r="M148" s="27"/>
      <c r="N148" s="78"/>
      <c r="O148" s="78"/>
      <c r="P148" s="78"/>
      <c r="Q148" s="27"/>
      <c r="R148" s="100"/>
      <c r="S148" s="27"/>
    </row>
    <row r="149" spans="1:19" ht="24.75" customHeight="1">
      <c r="A149" s="135"/>
      <c r="B149" s="125"/>
      <c r="C149" s="124"/>
      <c r="D149" s="127"/>
      <c r="E149" s="70" t="s">
        <v>90</v>
      </c>
      <c r="F149" s="30" t="s">
        <v>633</v>
      </c>
      <c r="G149" s="77" t="s">
        <v>526</v>
      </c>
      <c r="H149" s="27"/>
      <c r="I149" s="82"/>
      <c r="J149" s="82">
        <f t="shared" si="7"/>
      </c>
      <c r="K149" s="82">
        <f t="shared" si="7"/>
      </c>
      <c r="L149" s="82">
        <f t="shared" si="7"/>
      </c>
      <c r="M149" s="27"/>
      <c r="N149" s="78"/>
      <c r="O149" s="78"/>
      <c r="P149" s="78"/>
      <c r="Q149" s="27"/>
      <c r="R149" s="100"/>
      <c r="S149" s="27"/>
    </row>
    <row r="150" spans="1:19" ht="33.75">
      <c r="A150" s="135"/>
      <c r="B150" s="125"/>
      <c r="C150" s="124"/>
      <c r="D150" s="127"/>
      <c r="E150" s="70" t="s">
        <v>90</v>
      </c>
      <c r="F150" s="30" t="s">
        <v>634</v>
      </c>
      <c r="G150" s="77" t="s">
        <v>526</v>
      </c>
      <c r="H150" s="27"/>
      <c r="I150" s="82"/>
      <c r="J150" s="82">
        <f t="shared" si="7"/>
      </c>
      <c r="K150" s="82">
        <f t="shared" si="7"/>
      </c>
      <c r="L150" s="82">
        <f t="shared" si="7"/>
      </c>
      <c r="M150" s="27"/>
      <c r="N150" s="78"/>
      <c r="O150" s="78"/>
      <c r="P150" s="78"/>
      <c r="Q150" s="27"/>
      <c r="R150" s="100">
        <v>1</v>
      </c>
      <c r="S150" s="27"/>
    </row>
    <row r="151" spans="1:19" ht="24.75" customHeight="1">
      <c r="A151" s="135"/>
      <c r="B151" s="125"/>
      <c r="C151" s="124"/>
      <c r="D151" s="127"/>
      <c r="E151" s="70" t="s">
        <v>91</v>
      </c>
      <c r="F151" s="30" t="s">
        <v>638</v>
      </c>
      <c r="G151" s="77" t="s">
        <v>526</v>
      </c>
      <c r="H151" s="27"/>
      <c r="I151" s="82"/>
      <c r="J151" s="82">
        <f t="shared" si="7"/>
      </c>
      <c r="K151" s="82">
        <f t="shared" si="7"/>
      </c>
      <c r="L151" s="82">
        <f t="shared" si="7"/>
      </c>
      <c r="M151" s="27"/>
      <c r="N151" s="78"/>
      <c r="O151" s="78"/>
      <c r="P151" s="78"/>
      <c r="Q151" s="27"/>
      <c r="R151" s="100"/>
      <c r="S151" s="27"/>
    </row>
    <row r="152" spans="1:19" ht="24.75" customHeight="1">
      <c r="A152" s="135"/>
      <c r="B152" s="125"/>
      <c r="C152" s="124"/>
      <c r="D152" s="127"/>
      <c r="E152" s="70" t="s">
        <v>92</v>
      </c>
      <c r="F152" s="30" t="s">
        <v>645</v>
      </c>
      <c r="G152" s="77" t="s">
        <v>526</v>
      </c>
      <c r="H152" s="27"/>
      <c r="I152" s="82"/>
      <c r="J152" s="82">
        <f t="shared" si="7"/>
      </c>
      <c r="K152" s="82">
        <f t="shared" si="7"/>
      </c>
      <c r="L152" s="82">
        <f t="shared" si="7"/>
      </c>
      <c r="M152" s="27"/>
      <c r="N152" s="78"/>
      <c r="O152" s="78"/>
      <c r="P152" s="78"/>
      <c r="Q152" s="27"/>
      <c r="R152" s="100">
        <v>1</v>
      </c>
      <c r="S152" s="27"/>
    </row>
    <row r="153" spans="1:19" ht="24.75" customHeight="1">
      <c r="A153" s="135"/>
      <c r="B153" s="125"/>
      <c r="C153" s="124"/>
      <c r="D153" s="127"/>
      <c r="E153" s="70" t="s">
        <v>93</v>
      </c>
      <c r="F153" s="30" t="s">
        <v>644</v>
      </c>
      <c r="G153" s="77" t="s">
        <v>526</v>
      </c>
      <c r="H153" s="27"/>
      <c r="I153" s="82"/>
      <c r="J153" s="82">
        <f t="shared" si="7"/>
      </c>
      <c r="K153" s="82">
        <f t="shared" si="7"/>
      </c>
      <c r="L153" s="82">
        <f t="shared" si="7"/>
      </c>
      <c r="M153" s="27"/>
      <c r="N153" s="78"/>
      <c r="O153" s="78"/>
      <c r="P153" s="78"/>
      <c r="Q153" s="27"/>
      <c r="R153" s="100"/>
      <c r="S153" s="27"/>
    </row>
    <row r="154" spans="1:19" ht="34.5" customHeight="1">
      <c r="A154" s="135"/>
      <c r="B154" s="125"/>
      <c r="C154" s="124"/>
      <c r="D154" s="127"/>
      <c r="E154" s="70" t="s">
        <v>94</v>
      </c>
      <c r="F154" s="30" t="s">
        <v>591</v>
      </c>
      <c r="G154" s="77" t="s">
        <v>526</v>
      </c>
      <c r="H154" s="27"/>
      <c r="I154" s="82"/>
      <c r="J154" s="82">
        <f t="shared" si="7"/>
      </c>
      <c r="K154" s="82">
        <f t="shared" si="7"/>
      </c>
      <c r="L154" s="82">
        <f t="shared" si="7"/>
      </c>
      <c r="M154" s="27"/>
      <c r="N154" s="78"/>
      <c r="O154" s="78"/>
      <c r="P154" s="78"/>
      <c r="Q154" s="27"/>
      <c r="R154" s="100"/>
      <c r="S154" s="27"/>
    </row>
    <row r="155" spans="1:19" ht="24.75" customHeight="1">
      <c r="A155" s="135"/>
      <c r="B155" s="125"/>
      <c r="C155" s="124"/>
      <c r="D155" s="127"/>
      <c r="E155" s="70" t="s">
        <v>95</v>
      </c>
      <c r="F155" s="30" t="s">
        <v>640</v>
      </c>
      <c r="G155" s="77" t="s">
        <v>526</v>
      </c>
      <c r="H155" s="27"/>
      <c r="I155" s="82"/>
      <c r="J155" s="82">
        <f t="shared" si="7"/>
      </c>
      <c r="K155" s="82">
        <f t="shared" si="7"/>
      </c>
      <c r="L155" s="82">
        <f t="shared" si="7"/>
      </c>
      <c r="M155" s="27"/>
      <c r="N155" s="78"/>
      <c r="O155" s="78"/>
      <c r="P155" s="78"/>
      <c r="Q155" s="27"/>
      <c r="R155" s="100"/>
      <c r="S155" s="27"/>
    </row>
    <row r="156" spans="1:19" ht="63" customHeight="1">
      <c r="A156" s="135"/>
      <c r="B156" s="125"/>
      <c r="C156" s="124"/>
      <c r="D156" s="127"/>
      <c r="E156" s="70" t="s">
        <v>96</v>
      </c>
      <c r="F156" s="30" t="s">
        <v>592</v>
      </c>
      <c r="G156" s="77" t="s">
        <v>526</v>
      </c>
      <c r="H156" s="27"/>
      <c r="I156" s="82"/>
      <c r="J156" s="82">
        <f t="shared" si="7"/>
      </c>
      <c r="K156" s="82">
        <f t="shared" si="7"/>
      </c>
      <c r="L156" s="82">
        <f t="shared" si="7"/>
      </c>
      <c r="M156" s="27"/>
      <c r="N156" s="78"/>
      <c r="O156" s="78"/>
      <c r="P156" s="78"/>
      <c r="Q156" s="27"/>
      <c r="R156" s="100"/>
      <c r="S156" s="27"/>
    </row>
    <row r="157" spans="1:19" ht="30.75" customHeight="1">
      <c r="A157" s="135"/>
      <c r="B157" s="125"/>
      <c r="C157" s="124"/>
      <c r="D157" s="127"/>
      <c r="E157" s="70" t="s">
        <v>97</v>
      </c>
      <c r="F157" s="30" t="s">
        <v>642</v>
      </c>
      <c r="G157" s="77" t="s">
        <v>526</v>
      </c>
      <c r="H157" s="27"/>
      <c r="I157" s="82"/>
      <c r="J157" s="82">
        <f t="shared" si="7"/>
      </c>
      <c r="K157" s="82">
        <f t="shared" si="7"/>
      </c>
      <c r="L157" s="82">
        <f t="shared" si="7"/>
      </c>
      <c r="M157" s="27"/>
      <c r="N157" s="78"/>
      <c r="O157" s="78"/>
      <c r="P157" s="78"/>
      <c r="Q157" s="27"/>
      <c r="R157" s="100">
        <v>1</v>
      </c>
      <c r="S157" s="27"/>
    </row>
    <row r="158" spans="1:19" ht="22.5">
      <c r="A158" s="135"/>
      <c r="B158" s="125"/>
      <c r="C158" s="124"/>
      <c r="D158" s="127"/>
      <c r="E158" s="70" t="s">
        <v>98</v>
      </c>
      <c r="F158" s="30" t="s">
        <v>482</v>
      </c>
      <c r="G158" s="77" t="s">
        <v>526</v>
      </c>
      <c r="H158" s="27"/>
      <c r="I158" s="82"/>
      <c r="J158" s="82">
        <f t="shared" si="7"/>
      </c>
      <c r="K158" s="82">
        <f t="shared" si="7"/>
      </c>
      <c r="L158" s="82">
        <f t="shared" si="7"/>
      </c>
      <c r="M158" s="27"/>
      <c r="N158" s="78"/>
      <c r="O158" s="78"/>
      <c r="P158" s="78"/>
      <c r="Q158" s="27"/>
      <c r="R158" s="100"/>
      <c r="S158" s="27"/>
    </row>
    <row r="159" spans="1:19" ht="24.75" customHeight="1">
      <c r="A159" s="135"/>
      <c r="B159" s="125"/>
      <c r="C159" s="124"/>
      <c r="D159" s="127"/>
      <c r="E159" s="122" t="s">
        <v>99</v>
      </c>
      <c r="F159" s="65" t="s">
        <v>635</v>
      </c>
      <c r="G159" s="77" t="s">
        <v>526</v>
      </c>
      <c r="H159" s="27"/>
      <c r="I159" s="85"/>
      <c r="J159" s="82">
        <f t="shared" si="7"/>
      </c>
      <c r="K159" s="82">
        <f t="shared" si="7"/>
      </c>
      <c r="L159" s="82">
        <f t="shared" si="7"/>
      </c>
      <c r="M159" s="27"/>
      <c r="N159" s="78"/>
      <c r="O159" s="78"/>
      <c r="P159" s="78"/>
      <c r="Q159" s="27"/>
      <c r="R159" s="100">
        <v>1</v>
      </c>
      <c r="S159" s="27"/>
    </row>
    <row r="160" spans="1:19" ht="24.75" customHeight="1">
      <c r="A160" s="135"/>
      <c r="B160" s="125"/>
      <c r="C160" s="124"/>
      <c r="D160" s="127"/>
      <c r="E160" s="124"/>
      <c r="F160" s="30" t="s">
        <v>636</v>
      </c>
      <c r="G160" s="77" t="s">
        <v>526</v>
      </c>
      <c r="H160" s="27"/>
      <c r="I160" s="82"/>
      <c r="J160" s="82">
        <f t="shared" si="7"/>
      </c>
      <c r="K160" s="82">
        <f t="shared" si="7"/>
      </c>
      <c r="L160" s="82">
        <f t="shared" si="7"/>
      </c>
      <c r="M160" s="27"/>
      <c r="N160" s="78"/>
      <c r="O160" s="78"/>
      <c r="P160" s="78"/>
      <c r="Q160" s="27"/>
      <c r="R160" s="100">
        <v>1</v>
      </c>
      <c r="S160" s="27"/>
    </row>
    <row r="161" spans="1:19" ht="24.75" customHeight="1">
      <c r="A161" s="135"/>
      <c r="B161" s="125"/>
      <c r="C161" s="123"/>
      <c r="D161" s="128"/>
      <c r="E161" s="123"/>
      <c r="F161" s="30" t="s">
        <v>637</v>
      </c>
      <c r="G161" s="77" t="s">
        <v>526</v>
      </c>
      <c r="H161" s="27"/>
      <c r="I161" s="82"/>
      <c r="J161" s="82">
        <f t="shared" si="7"/>
      </c>
      <c r="K161" s="82">
        <f t="shared" si="7"/>
      </c>
      <c r="L161" s="82">
        <f t="shared" si="7"/>
      </c>
      <c r="M161" s="27"/>
      <c r="N161" s="78"/>
      <c r="O161" s="78"/>
      <c r="P161" s="78"/>
      <c r="Q161" s="27"/>
      <c r="R161" s="100">
        <v>1</v>
      </c>
      <c r="S161" s="27"/>
    </row>
    <row r="162" spans="1:19" ht="12" customHeight="1">
      <c r="A162" s="135"/>
      <c r="B162" s="125"/>
      <c r="C162" s="122" t="s">
        <v>163</v>
      </c>
      <c r="D162" s="126" t="s">
        <v>697</v>
      </c>
      <c r="E162" s="122" t="s">
        <v>100</v>
      </c>
      <c r="F162" s="65" t="s">
        <v>28</v>
      </c>
      <c r="G162" s="77" t="s">
        <v>526</v>
      </c>
      <c r="H162" s="27"/>
      <c r="I162" s="85"/>
      <c r="J162" s="86">
        <f t="shared" si="7"/>
      </c>
      <c r="K162" s="86">
        <f t="shared" si="7"/>
      </c>
      <c r="L162" s="87">
        <f t="shared" si="7"/>
      </c>
      <c r="M162" s="27"/>
      <c r="N162" s="79"/>
      <c r="O162" s="80"/>
      <c r="P162" s="81"/>
      <c r="Q162" s="27"/>
      <c r="R162" s="100"/>
      <c r="S162" s="27"/>
    </row>
    <row r="163" spans="1:19" ht="11.25">
      <c r="A163" s="135"/>
      <c r="B163" s="125"/>
      <c r="C163" s="124"/>
      <c r="D163" s="127"/>
      <c r="E163" s="124"/>
      <c r="F163" s="30" t="s">
        <v>212</v>
      </c>
      <c r="G163" s="77" t="s">
        <v>526</v>
      </c>
      <c r="H163" s="27"/>
      <c r="I163" s="82"/>
      <c r="J163" s="82">
        <f t="shared" si="7"/>
      </c>
      <c r="K163" s="82">
        <f t="shared" si="7"/>
      </c>
      <c r="L163" s="82">
        <f t="shared" si="7"/>
      </c>
      <c r="M163" s="27"/>
      <c r="N163" s="78"/>
      <c r="O163" s="78"/>
      <c r="P163" s="78"/>
      <c r="Q163" s="27"/>
      <c r="R163" s="100"/>
      <c r="S163" s="27"/>
    </row>
    <row r="164" spans="1:19" ht="11.25">
      <c r="A164" s="135"/>
      <c r="B164" s="125"/>
      <c r="C164" s="124"/>
      <c r="D164" s="127"/>
      <c r="E164" s="124"/>
      <c r="F164" s="30" t="s">
        <v>314</v>
      </c>
      <c r="G164" s="77" t="s">
        <v>526</v>
      </c>
      <c r="H164" s="27"/>
      <c r="I164" s="82"/>
      <c r="J164" s="82">
        <f t="shared" si="7"/>
      </c>
      <c r="K164" s="82">
        <f t="shared" si="7"/>
      </c>
      <c r="L164" s="82">
        <f t="shared" si="7"/>
      </c>
      <c r="M164" s="27"/>
      <c r="N164" s="78"/>
      <c r="O164" s="78"/>
      <c r="P164" s="78"/>
      <c r="Q164" s="27"/>
      <c r="R164" s="100"/>
      <c r="S164" s="27"/>
    </row>
    <row r="165" spans="1:19" ht="11.25">
      <c r="A165" s="135"/>
      <c r="B165" s="125"/>
      <c r="C165" s="124"/>
      <c r="D165" s="127"/>
      <c r="E165" s="124"/>
      <c r="F165" s="30" t="s">
        <v>214</v>
      </c>
      <c r="G165" s="77" t="s">
        <v>526</v>
      </c>
      <c r="H165" s="27"/>
      <c r="I165" s="82"/>
      <c r="J165" s="82">
        <f aca="true" t="shared" si="8" ref="J165:L184">IF($I165="","",IF($I165="N/A","N/A",IF($I165=0,0,IF($I165="NS","NS",""))))</f>
      </c>
      <c r="K165" s="82">
        <f t="shared" si="8"/>
      </c>
      <c r="L165" s="82">
        <f t="shared" si="8"/>
      </c>
      <c r="M165" s="27"/>
      <c r="N165" s="78"/>
      <c r="O165" s="78"/>
      <c r="P165" s="78"/>
      <c r="Q165" s="27"/>
      <c r="R165" s="100"/>
      <c r="S165" s="27"/>
    </row>
    <row r="166" spans="1:19" ht="21.75" customHeight="1">
      <c r="A166" s="135"/>
      <c r="B166" s="125"/>
      <c r="C166" s="124"/>
      <c r="D166" s="128"/>
      <c r="E166" s="123"/>
      <c r="F166" s="30" t="s">
        <v>467</v>
      </c>
      <c r="G166" s="77" t="s">
        <v>526</v>
      </c>
      <c r="H166" s="27"/>
      <c r="I166" s="82"/>
      <c r="J166" s="82">
        <f t="shared" si="8"/>
      </c>
      <c r="K166" s="82">
        <f t="shared" si="8"/>
      </c>
      <c r="L166" s="82">
        <f t="shared" si="8"/>
      </c>
      <c r="M166" s="27"/>
      <c r="N166" s="78"/>
      <c r="O166" s="78"/>
      <c r="P166" s="78"/>
      <c r="Q166" s="27"/>
      <c r="R166" s="100"/>
      <c r="S166" s="27"/>
    </row>
    <row r="167" spans="1:19" ht="21" customHeight="1">
      <c r="A167" s="135"/>
      <c r="B167" s="125"/>
      <c r="C167" s="124"/>
      <c r="D167" s="7" t="s">
        <v>546</v>
      </c>
      <c r="E167" s="70" t="s">
        <v>553</v>
      </c>
      <c r="F167" s="30" t="s">
        <v>548</v>
      </c>
      <c r="G167" s="77" t="s">
        <v>547</v>
      </c>
      <c r="H167" s="27"/>
      <c r="I167" s="82"/>
      <c r="J167" s="82">
        <f t="shared" si="8"/>
      </c>
      <c r="K167" s="82">
        <f t="shared" si="8"/>
      </c>
      <c r="L167" s="82">
        <f t="shared" si="8"/>
      </c>
      <c r="M167" s="27"/>
      <c r="N167" s="78"/>
      <c r="O167" s="78"/>
      <c r="P167" s="78"/>
      <c r="Q167" s="27"/>
      <c r="R167" s="100"/>
      <c r="S167" s="27"/>
    </row>
    <row r="168" spans="1:19" ht="22.5" customHeight="1">
      <c r="A168" s="135"/>
      <c r="B168" s="125"/>
      <c r="C168" s="123"/>
      <c r="D168" s="7" t="s">
        <v>697</v>
      </c>
      <c r="E168" s="70" t="s">
        <v>554</v>
      </c>
      <c r="F168" s="30" t="s">
        <v>486</v>
      </c>
      <c r="G168" s="77" t="s">
        <v>547</v>
      </c>
      <c r="H168" s="27"/>
      <c r="I168" s="82"/>
      <c r="J168" s="82">
        <f t="shared" si="8"/>
      </c>
      <c r="K168" s="82">
        <f t="shared" si="8"/>
      </c>
      <c r="L168" s="82">
        <f t="shared" si="8"/>
      </c>
      <c r="M168" s="27"/>
      <c r="N168" s="78"/>
      <c r="O168" s="78"/>
      <c r="P168" s="78"/>
      <c r="Q168" s="27"/>
      <c r="R168" s="100"/>
      <c r="S168" s="27"/>
    </row>
    <row r="169" spans="1:19" ht="33.75">
      <c r="A169" s="135"/>
      <c r="B169" s="70" t="s">
        <v>668</v>
      </c>
      <c r="C169" s="70" t="s">
        <v>668</v>
      </c>
      <c r="D169" s="7" t="s">
        <v>697</v>
      </c>
      <c r="E169" s="70" t="s">
        <v>101</v>
      </c>
      <c r="F169" s="30" t="s">
        <v>575</v>
      </c>
      <c r="G169" s="77" t="s">
        <v>526</v>
      </c>
      <c r="H169" s="27"/>
      <c r="I169" s="82"/>
      <c r="J169" s="82">
        <f t="shared" si="8"/>
      </c>
      <c r="K169" s="82">
        <f t="shared" si="8"/>
      </c>
      <c r="L169" s="82">
        <f t="shared" si="8"/>
      </c>
      <c r="M169" s="27"/>
      <c r="N169" s="78"/>
      <c r="O169" s="78"/>
      <c r="P169" s="78"/>
      <c r="Q169" s="27"/>
      <c r="R169" s="100">
        <v>2</v>
      </c>
      <c r="S169" s="27"/>
    </row>
    <row r="170" spans="1:19" ht="32.25" customHeight="1">
      <c r="A170" s="135"/>
      <c r="B170" s="125" t="s">
        <v>583</v>
      </c>
      <c r="C170" s="70" t="s">
        <v>20</v>
      </c>
      <c r="D170" s="126" t="s">
        <v>625</v>
      </c>
      <c r="E170" s="122" t="s">
        <v>102</v>
      </c>
      <c r="F170" s="30" t="s">
        <v>593</v>
      </c>
      <c r="G170" s="77" t="s">
        <v>526</v>
      </c>
      <c r="H170" s="27"/>
      <c r="I170" s="82"/>
      <c r="J170" s="82">
        <f t="shared" si="8"/>
      </c>
      <c r="K170" s="82">
        <f t="shared" si="8"/>
      </c>
      <c r="L170" s="82">
        <f t="shared" si="8"/>
      </c>
      <c r="M170" s="27"/>
      <c r="N170" s="78"/>
      <c r="O170" s="78"/>
      <c r="P170" s="78"/>
      <c r="Q170" s="27"/>
      <c r="R170" s="100"/>
      <c r="S170" s="27"/>
    </row>
    <row r="171" spans="1:19" ht="33.75">
      <c r="A171" s="135"/>
      <c r="B171" s="125"/>
      <c r="C171" s="70" t="s">
        <v>10</v>
      </c>
      <c r="D171" s="127"/>
      <c r="E171" s="124"/>
      <c r="F171" s="30" t="s">
        <v>9</v>
      </c>
      <c r="G171" s="77" t="s">
        <v>526</v>
      </c>
      <c r="H171" s="27"/>
      <c r="I171" s="82"/>
      <c r="J171" s="82">
        <f t="shared" si="8"/>
      </c>
      <c r="K171" s="82">
        <f t="shared" si="8"/>
      </c>
      <c r="L171" s="82">
        <f t="shared" si="8"/>
      </c>
      <c r="M171" s="27"/>
      <c r="N171" s="78"/>
      <c r="O171" s="78"/>
      <c r="P171" s="78"/>
      <c r="Q171" s="27"/>
      <c r="R171" s="100"/>
      <c r="S171" s="27"/>
    </row>
    <row r="172" spans="1:19" ht="33.75">
      <c r="A172" s="135"/>
      <c r="B172" s="125"/>
      <c r="C172" s="70" t="s">
        <v>13</v>
      </c>
      <c r="D172" s="127"/>
      <c r="E172" s="124"/>
      <c r="F172" s="30" t="s">
        <v>12</v>
      </c>
      <c r="G172" s="77" t="s">
        <v>526</v>
      </c>
      <c r="H172" s="27"/>
      <c r="I172" s="82"/>
      <c r="J172" s="82">
        <f t="shared" si="8"/>
      </c>
      <c r="K172" s="82">
        <f t="shared" si="8"/>
      </c>
      <c r="L172" s="82">
        <f t="shared" si="8"/>
      </c>
      <c r="M172" s="27"/>
      <c r="N172" s="78"/>
      <c r="O172" s="78"/>
      <c r="P172" s="78"/>
      <c r="Q172" s="27"/>
      <c r="R172" s="100"/>
      <c r="S172" s="27"/>
    </row>
    <row r="173" spans="1:19" ht="33.75">
      <c r="A173" s="135"/>
      <c r="B173" s="125"/>
      <c r="C173" s="70" t="s">
        <v>14</v>
      </c>
      <c r="D173" s="128"/>
      <c r="E173" s="123"/>
      <c r="F173" s="30" t="s">
        <v>11</v>
      </c>
      <c r="G173" s="77" t="s">
        <v>526</v>
      </c>
      <c r="H173" s="27"/>
      <c r="I173" s="82"/>
      <c r="J173" s="82">
        <f t="shared" si="8"/>
      </c>
      <c r="K173" s="82">
        <f t="shared" si="8"/>
      </c>
      <c r="L173" s="82">
        <f t="shared" si="8"/>
      </c>
      <c r="M173" s="27"/>
      <c r="N173" s="78"/>
      <c r="O173" s="78"/>
      <c r="P173" s="78"/>
      <c r="Q173" s="27"/>
      <c r="R173" s="100"/>
      <c r="S173" s="27"/>
    </row>
    <row r="174" spans="1:19" ht="33.75">
      <c r="A174" s="130" t="s">
        <v>687</v>
      </c>
      <c r="B174" s="125" t="s">
        <v>184</v>
      </c>
      <c r="C174" s="122" t="s">
        <v>164</v>
      </c>
      <c r="D174" s="126" t="s">
        <v>697</v>
      </c>
      <c r="E174" s="71" t="s">
        <v>103</v>
      </c>
      <c r="F174" s="30" t="s">
        <v>594</v>
      </c>
      <c r="G174" s="77" t="s">
        <v>520</v>
      </c>
      <c r="H174" s="27"/>
      <c r="I174" s="82"/>
      <c r="J174" s="82">
        <f t="shared" si="8"/>
      </c>
      <c r="K174" s="82">
        <f t="shared" si="8"/>
      </c>
      <c r="L174" s="82">
        <f t="shared" si="8"/>
      </c>
      <c r="M174" s="27"/>
      <c r="N174" s="78"/>
      <c r="O174" s="78"/>
      <c r="P174" s="78"/>
      <c r="Q174" s="27"/>
      <c r="R174" s="100"/>
      <c r="S174" s="27"/>
    </row>
    <row r="175" spans="1:19" ht="22.5">
      <c r="A175" s="130"/>
      <c r="B175" s="125"/>
      <c r="C175" s="124"/>
      <c r="D175" s="127"/>
      <c r="E175" s="124" t="s">
        <v>621</v>
      </c>
      <c r="F175" s="65" t="s">
        <v>216</v>
      </c>
      <c r="G175" s="77" t="s">
        <v>520</v>
      </c>
      <c r="H175" s="27"/>
      <c r="I175" s="85"/>
      <c r="J175" s="86">
        <f t="shared" si="8"/>
      </c>
      <c r="K175" s="86">
        <f t="shared" si="8"/>
      </c>
      <c r="L175" s="87">
        <f t="shared" si="8"/>
      </c>
      <c r="M175" s="27"/>
      <c r="N175" s="79"/>
      <c r="O175" s="80"/>
      <c r="P175" s="81"/>
      <c r="Q175" s="27"/>
      <c r="R175" s="100"/>
      <c r="S175" s="27"/>
    </row>
    <row r="176" spans="1:19" ht="22.5">
      <c r="A176" s="130"/>
      <c r="B176" s="125"/>
      <c r="C176" s="124"/>
      <c r="D176" s="127"/>
      <c r="E176" s="124"/>
      <c r="F176" s="30" t="s">
        <v>212</v>
      </c>
      <c r="G176" s="77" t="s">
        <v>520</v>
      </c>
      <c r="H176" s="27"/>
      <c r="I176" s="82"/>
      <c r="J176" s="82">
        <f t="shared" si="8"/>
      </c>
      <c r="K176" s="82">
        <f t="shared" si="8"/>
      </c>
      <c r="L176" s="82">
        <f t="shared" si="8"/>
      </c>
      <c r="M176" s="27"/>
      <c r="N176" s="78"/>
      <c r="O176" s="78"/>
      <c r="P176" s="78"/>
      <c r="Q176" s="27"/>
      <c r="R176" s="100"/>
      <c r="S176" s="27"/>
    </row>
    <row r="177" spans="1:19" ht="22.5">
      <c r="A177" s="130"/>
      <c r="B177" s="125"/>
      <c r="C177" s="124"/>
      <c r="D177" s="127"/>
      <c r="E177" s="124"/>
      <c r="F177" s="30" t="s">
        <v>213</v>
      </c>
      <c r="G177" s="77" t="s">
        <v>520</v>
      </c>
      <c r="H177" s="27"/>
      <c r="I177" s="82"/>
      <c r="J177" s="82">
        <f t="shared" si="8"/>
      </c>
      <c r="K177" s="82">
        <f t="shared" si="8"/>
      </c>
      <c r="L177" s="82">
        <f t="shared" si="8"/>
      </c>
      <c r="M177" s="27"/>
      <c r="N177" s="78"/>
      <c r="O177" s="78"/>
      <c r="P177" s="78"/>
      <c r="Q177" s="27"/>
      <c r="R177" s="100"/>
      <c r="S177" s="27"/>
    </row>
    <row r="178" spans="1:19" ht="22.5">
      <c r="A178" s="130"/>
      <c r="B178" s="125"/>
      <c r="C178" s="124"/>
      <c r="D178" s="127"/>
      <c r="E178" s="124"/>
      <c r="F178" s="30" t="s">
        <v>214</v>
      </c>
      <c r="G178" s="77" t="s">
        <v>520</v>
      </c>
      <c r="H178" s="27"/>
      <c r="I178" s="82"/>
      <c r="J178" s="82">
        <f t="shared" si="8"/>
      </c>
      <c r="K178" s="82">
        <f t="shared" si="8"/>
      </c>
      <c r="L178" s="82">
        <f t="shared" si="8"/>
      </c>
      <c r="M178" s="27"/>
      <c r="N178" s="78"/>
      <c r="O178" s="78"/>
      <c r="P178" s="78"/>
      <c r="Q178" s="27"/>
      <c r="R178" s="100"/>
      <c r="S178" s="27"/>
    </row>
    <row r="179" spans="1:19" ht="22.5">
      <c r="A179" s="130"/>
      <c r="B179" s="125"/>
      <c r="C179" s="123"/>
      <c r="D179" s="128"/>
      <c r="E179" s="123"/>
      <c r="F179" s="30" t="s">
        <v>215</v>
      </c>
      <c r="G179" s="77" t="s">
        <v>520</v>
      </c>
      <c r="H179" s="27"/>
      <c r="I179" s="82"/>
      <c r="J179" s="82">
        <f t="shared" si="8"/>
      </c>
      <c r="K179" s="82">
        <f t="shared" si="8"/>
      </c>
      <c r="L179" s="82">
        <f t="shared" si="8"/>
      </c>
      <c r="M179" s="27"/>
      <c r="N179" s="78"/>
      <c r="O179" s="78"/>
      <c r="P179" s="78"/>
      <c r="Q179" s="27"/>
      <c r="R179" s="100"/>
      <c r="S179" s="27"/>
    </row>
    <row r="180" spans="1:19" ht="33.75">
      <c r="A180" s="130"/>
      <c r="B180" s="125" t="s">
        <v>669</v>
      </c>
      <c r="C180" s="122" t="s">
        <v>165</v>
      </c>
      <c r="D180" s="126" t="s">
        <v>697</v>
      </c>
      <c r="E180" s="71" t="s">
        <v>103</v>
      </c>
      <c r="F180" s="30" t="s">
        <v>594</v>
      </c>
      <c r="G180" s="77" t="s">
        <v>520</v>
      </c>
      <c r="H180" s="27"/>
      <c r="I180" s="82"/>
      <c r="J180" s="82">
        <f t="shared" si="8"/>
      </c>
      <c r="K180" s="82">
        <f t="shared" si="8"/>
      </c>
      <c r="L180" s="82">
        <f t="shared" si="8"/>
      </c>
      <c r="M180" s="27"/>
      <c r="N180" s="78"/>
      <c r="O180" s="78"/>
      <c r="P180" s="78"/>
      <c r="Q180" s="27"/>
      <c r="R180" s="100"/>
      <c r="S180" s="27"/>
    </row>
    <row r="181" spans="1:19" ht="22.5">
      <c r="A181" s="130"/>
      <c r="B181" s="125"/>
      <c r="C181" s="124"/>
      <c r="D181" s="127"/>
      <c r="E181" s="124" t="s">
        <v>621</v>
      </c>
      <c r="F181" s="65" t="s">
        <v>216</v>
      </c>
      <c r="G181" s="77" t="s">
        <v>520</v>
      </c>
      <c r="H181" s="27"/>
      <c r="I181" s="85"/>
      <c r="J181" s="86">
        <f t="shared" si="8"/>
      </c>
      <c r="K181" s="86">
        <f t="shared" si="8"/>
      </c>
      <c r="L181" s="87">
        <f t="shared" si="8"/>
      </c>
      <c r="M181" s="27"/>
      <c r="N181" s="79"/>
      <c r="O181" s="80"/>
      <c r="P181" s="81"/>
      <c r="Q181" s="27"/>
      <c r="R181" s="100"/>
      <c r="S181" s="27"/>
    </row>
    <row r="182" spans="1:19" ht="22.5">
      <c r="A182" s="130"/>
      <c r="B182" s="125"/>
      <c r="C182" s="124"/>
      <c r="D182" s="127"/>
      <c r="E182" s="124"/>
      <c r="F182" s="30" t="s">
        <v>212</v>
      </c>
      <c r="G182" s="77" t="s">
        <v>520</v>
      </c>
      <c r="H182" s="27"/>
      <c r="I182" s="82"/>
      <c r="J182" s="82">
        <f t="shared" si="8"/>
      </c>
      <c r="K182" s="82">
        <f t="shared" si="8"/>
      </c>
      <c r="L182" s="82">
        <f t="shared" si="8"/>
      </c>
      <c r="M182" s="27"/>
      <c r="N182" s="78"/>
      <c r="O182" s="78"/>
      <c r="P182" s="78"/>
      <c r="Q182" s="27"/>
      <c r="R182" s="100"/>
      <c r="S182" s="27"/>
    </row>
    <row r="183" spans="1:19" ht="22.5">
      <c r="A183" s="130"/>
      <c r="B183" s="125"/>
      <c r="C183" s="124"/>
      <c r="D183" s="127"/>
      <c r="E183" s="124"/>
      <c r="F183" s="30" t="s">
        <v>213</v>
      </c>
      <c r="G183" s="77" t="s">
        <v>520</v>
      </c>
      <c r="H183" s="27"/>
      <c r="I183" s="82"/>
      <c r="J183" s="82">
        <f t="shared" si="8"/>
      </c>
      <c r="K183" s="82">
        <f t="shared" si="8"/>
      </c>
      <c r="L183" s="82">
        <f t="shared" si="8"/>
      </c>
      <c r="M183" s="27"/>
      <c r="N183" s="78"/>
      <c r="O183" s="78"/>
      <c r="P183" s="78"/>
      <c r="Q183" s="27"/>
      <c r="R183" s="100"/>
      <c r="S183" s="27"/>
    </row>
    <row r="184" spans="1:19" ht="22.5">
      <c r="A184" s="130"/>
      <c r="B184" s="125"/>
      <c r="C184" s="124"/>
      <c r="D184" s="127"/>
      <c r="E184" s="124"/>
      <c r="F184" s="30" t="s">
        <v>214</v>
      </c>
      <c r="G184" s="77" t="s">
        <v>520</v>
      </c>
      <c r="H184" s="27"/>
      <c r="I184" s="82"/>
      <c r="J184" s="82">
        <f t="shared" si="8"/>
      </c>
      <c r="K184" s="82">
        <f t="shared" si="8"/>
      </c>
      <c r="L184" s="82">
        <f t="shared" si="8"/>
      </c>
      <c r="M184" s="27"/>
      <c r="N184" s="78"/>
      <c r="O184" s="78"/>
      <c r="P184" s="78"/>
      <c r="Q184" s="27"/>
      <c r="R184" s="100"/>
      <c r="S184" s="27"/>
    </row>
    <row r="185" spans="1:19" ht="22.5">
      <c r="A185" s="130"/>
      <c r="B185" s="125"/>
      <c r="C185" s="123"/>
      <c r="D185" s="128"/>
      <c r="E185" s="123"/>
      <c r="F185" s="30" t="s">
        <v>215</v>
      </c>
      <c r="G185" s="77" t="s">
        <v>520</v>
      </c>
      <c r="H185" s="27"/>
      <c r="I185" s="82"/>
      <c r="J185" s="82">
        <f aca="true" t="shared" si="9" ref="J185:L204">IF($I185="","",IF($I185="N/A","N/A",IF($I185=0,0,IF($I185="NS","NS",""))))</f>
      </c>
      <c r="K185" s="82">
        <f t="shared" si="9"/>
      </c>
      <c r="L185" s="82">
        <f t="shared" si="9"/>
      </c>
      <c r="M185" s="27"/>
      <c r="N185" s="78"/>
      <c r="O185" s="78"/>
      <c r="P185" s="78"/>
      <c r="Q185" s="27"/>
      <c r="R185" s="100"/>
      <c r="S185" s="27"/>
    </row>
    <row r="186" spans="1:19" ht="33.75">
      <c r="A186" s="132" t="s">
        <v>688</v>
      </c>
      <c r="B186" s="125"/>
      <c r="C186" s="70" t="s">
        <v>471</v>
      </c>
      <c r="D186" s="126" t="s">
        <v>625</v>
      </c>
      <c r="E186" s="70" t="s">
        <v>104</v>
      </c>
      <c r="F186" s="30" t="s">
        <v>217</v>
      </c>
      <c r="G186" s="77" t="s">
        <v>526</v>
      </c>
      <c r="H186" s="27"/>
      <c r="I186" s="82"/>
      <c r="J186" s="82">
        <f t="shared" si="9"/>
      </c>
      <c r="K186" s="82">
        <f t="shared" si="9"/>
      </c>
      <c r="L186" s="82">
        <f t="shared" si="9"/>
      </c>
      <c r="M186" s="27"/>
      <c r="N186" s="79"/>
      <c r="O186" s="80"/>
      <c r="P186" s="81"/>
      <c r="Q186" s="27"/>
      <c r="R186" s="100"/>
      <c r="S186" s="27"/>
    </row>
    <row r="187" spans="1:19" ht="22.5">
      <c r="A187" s="132"/>
      <c r="B187" s="125"/>
      <c r="C187" s="70" t="s">
        <v>219</v>
      </c>
      <c r="D187" s="128"/>
      <c r="E187" s="70" t="s">
        <v>105</v>
      </c>
      <c r="F187" s="30" t="s">
        <v>218</v>
      </c>
      <c r="G187" s="77" t="s">
        <v>526</v>
      </c>
      <c r="H187" s="27"/>
      <c r="I187" s="82"/>
      <c r="J187" s="82">
        <f t="shared" si="9"/>
      </c>
      <c r="K187" s="82">
        <f t="shared" si="9"/>
      </c>
      <c r="L187" s="82">
        <f t="shared" si="9"/>
      </c>
      <c r="M187" s="27"/>
      <c r="N187" s="78"/>
      <c r="O187" s="78"/>
      <c r="P187" s="78"/>
      <c r="Q187" s="27"/>
      <c r="R187" s="100"/>
      <c r="S187" s="27"/>
    </row>
    <row r="188" spans="1:19" ht="36.75" customHeight="1">
      <c r="A188" s="133" t="s">
        <v>185</v>
      </c>
      <c r="B188" s="125"/>
      <c r="C188" s="70" t="s">
        <v>434</v>
      </c>
      <c r="D188" s="126" t="s">
        <v>697</v>
      </c>
      <c r="E188" s="70" t="s">
        <v>106</v>
      </c>
      <c r="F188" s="30" t="s">
        <v>434</v>
      </c>
      <c r="G188" s="77" t="s">
        <v>521</v>
      </c>
      <c r="H188" s="27"/>
      <c r="I188" s="82"/>
      <c r="J188" s="82">
        <f t="shared" si="9"/>
      </c>
      <c r="K188" s="82">
        <f t="shared" si="9"/>
      </c>
      <c r="L188" s="82">
        <f t="shared" si="9"/>
      </c>
      <c r="M188" s="27"/>
      <c r="N188" s="78"/>
      <c r="O188" s="78"/>
      <c r="P188" s="78"/>
      <c r="Q188" s="27"/>
      <c r="R188" s="100"/>
      <c r="S188" s="27"/>
    </row>
    <row r="189" spans="1:19" ht="22.5" customHeight="1">
      <c r="A189" s="133"/>
      <c r="B189" s="125"/>
      <c r="C189" s="70" t="s">
        <v>430</v>
      </c>
      <c r="D189" s="127"/>
      <c r="E189" s="70" t="s">
        <v>107</v>
      </c>
      <c r="F189" s="30" t="s">
        <v>584</v>
      </c>
      <c r="G189" s="77" t="s">
        <v>229</v>
      </c>
      <c r="H189" s="27"/>
      <c r="I189" s="82"/>
      <c r="J189" s="82">
        <f t="shared" si="9"/>
      </c>
      <c r="K189" s="82">
        <f t="shared" si="9"/>
      </c>
      <c r="L189" s="82">
        <f t="shared" si="9"/>
      </c>
      <c r="M189" s="27"/>
      <c r="N189" s="78"/>
      <c r="O189" s="78"/>
      <c r="P189" s="78"/>
      <c r="Q189" s="27"/>
      <c r="R189" s="100"/>
      <c r="S189" s="27"/>
    </row>
    <row r="190" spans="1:19" ht="33.75" customHeight="1">
      <c r="A190" s="133"/>
      <c r="B190" s="125"/>
      <c r="C190" s="122" t="s">
        <v>291</v>
      </c>
      <c r="D190" s="127"/>
      <c r="E190" s="70" t="s">
        <v>108</v>
      </c>
      <c r="F190" s="30" t="s">
        <v>431</v>
      </c>
      <c r="G190" s="77" t="s">
        <v>230</v>
      </c>
      <c r="H190" s="27"/>
      <c r="I190" s="82"/>
      <c r="J190" s="82">
        <f t="shared" si="9"/>
      </c>
      <c r="K190" s="82">
        <f t="shared" si="9"/>
      </c>
      <c r="L190" s="82">
        <f t="shared" si="9"/>
      </c>
      <c r="M190" s="27"/>
      <c r="N190" s="78"/>
      <c r="O190" s="78"/>
      <c r="P190" s="78"/>
      <c r="Q190" s="27"/>
      <c r="R190" s="100"/>
      <c r="S190" s="27"/>
    </row>
    <row r="191" spans="1:19" ht="45">
      <c r="A191" s="133"/>
      <c r="B191" s="125"/>
      <c r="C191" s="124"/>
      <c r="D191" s="127"/>
      <c r="E191" s="70" t="s">
        <v>109</v>
      </c>
      <c r="F191" s="30" t="s">
        <v>432</v>
      </c>
      <c r="G191" s="77" t="s">
        <v>231</v>
      </c>
      <c r="H191" s="27"/>
      <c r="I191" s="82"/>
      <c r="J191" s="82">
        <f t="shared" si="9"/>
      </c>
      <c r="K191" s="82">
        <f t="shared" si="9"/>
      </c>
      <c r="L191" s="82">
        <f t="shared" si="9"/>
      </c>
      <c r="M191" s="27"/>
      <c r="N191" s="78"/>
      <c r="O191" s="78"/>
      <c r="P191" s="78"/>
      <c r="Q191" s="27"/>
      <c r="R191" s="100"/>
      <c r="S191" s="27"/>
    </row>
    <row r="192" spans="1:19" ht="22.5" customHeight="1">
      <c r="A192" s="133"/>
      <c r="B192" s="125"/>
      <c r="C192" s="124"/>
      <c r="D192" s="127"/>
      <c r="E192" s="122" t="s">
        <v>110</v>
      </c>
      <c r="F192" s="30" t="s">
        <v>29</v>
      </c>
      <c r="G192" s="77" t="s">
        <v>232</v>
      </c>
      <c r="H192" s="27"/>
      <c r="I192" s="82"/>
      <c r="J192" s="82">
        <f t="shared" si="9"/>
      </c>
      <c r="K192" s="82">
        <f t="shared" si="9"/>
      </c>
      <c r="L192" s="82">
        <f t="shared" si="9"/>
      </c>
      <c r="M192" s="27"/>
      <c r="N192" s="78"/>
      <c r="O192" s="78"/>
      <c r="P192" s="78"/>
      <c r="Q192" s="27"/>
      <c r="R192" s="100"/>
      <c r="S192" s="27"/>
    </row>
    <row r="193" spans="1:19" ht="22.5" customHeight="1">
      <c r="A193" s="133"/>
      <c r="B193" s="125"/>
      <c r="C193" s="124"/>
      <c r="D193" s="127"/>
      <c r="E193" s="123"/>
      <c r="F193" s="30" t="s">
        <v>30</v>
      </c>
      <c r="G193" s="77" t="s">
        <v>233</v>
      </c>
      <c r="H193" s="27"/>
      <c r="I193" s="82"/>
      <c r="J193" s="82">
        <f t="shared" si="9"/>
      </c>
      <c r="K193" s="82">
        <f t="shared" si="9"/>
      </c>
      <c r="L193" s="82">
        <f t="shared" si="9"/>
      </c>
      <c r="M193" s="27"/>
      <c r="N193" s="78"/>
      <c r="O193" s="78"/>
      <c r="P193" s="78"/>
      <c r="Q193" s="27"/>
      <c r="R193" s="100"/>
      <c r="S193" s="27"/>
    </row>
    <row r="194" spans="1:19" ht="22.5" customHeight="1">
      <c r="A194" s="133"/>
      <c r="B194" s="125"/>
      <c r="C194" s="124"/>
      <c r="D194" s="127"/>
      <c r="E194" s="122" t="s">
        <v>599</v>
      </c>
      <c r="F194" s="30" t="s">
        <v>32</v>
      </c>
      <c r="G194" s="77" t="s">
        <v>234</v>
      </c>
      <c r="H194" s="27"/>
      <c r="I194" s="82"/>
      <c r="J194" s="82">
        <f t="shared" si="9"/>
      </c>
      <c r="K194" s="82">
        <f t="shared" si="9"/>
      </c>
      <c r="L194" s="82">
        <f t="shared" si="9"/>
      </c>
      <c r="M194" s="27"/>
      <c r="N194" s="78"/>
      <c r="O194" s="78"/>
      <c r="P194" s="78"/>
      <c r="Q194" s="27"/>
      <c r="R194" s="100"/>
      <c r="S194" s="27"/>
    </row>
    <row r="195" spans="1:19" ht="22.5" customHeight="1">
      <c r="A195" s="133"/>
      <c r="B195" s="125"/>
      <c r="C195" s="123"/>
      <c r="D195" s="127"/>
      <c r="E195" s="123"/>
      <c r="F195" s="30" t="s">
        <v>31</v>
      </c>
      <c r="G195" s="77" t="s">
        <v>235</v>
      </c>
      <c r="H195" s="27"/>
      <c r="I195" s="82"/>
      <c r="J195" s="82">
        <f t="shared" si="9"/>
      </c>
      <c r="K195" s="82">
        <f t="shared" si="9"/>
      </c>
      <c r="L195" s="82">
        <f t="shared" si="9"/>
      </c>
      <c r="M195" s="27"/>
      <c r="N195" s="78"/>
      <c r="O195" s="78"/>
      <c r="P195" s="78"/>
      <c r="Q195" s="27"/>
      <c r="R195" s="100"/>
      <c r="S195" s="27"/>
    </row>
    <row r="196" spans="1:19" ht="22.5" customHeight="1">
      <c r="A196" s="133"/>
      <c r="B196" s="125"/>
      <c r="C196" s="70" t="s">
        <v>280</v>
      </c>
      <c r="D196" s="127"/>
      <c r="E196" s="70" t="s">
        <v>111</v>
      </c>
      <c r="F196" s="30" t="s">
        <v>279</v>
      </c>
      <c r="G196" s="77" t="s">
        <v>236</v>
      </c>
      <c r="H196" s="27"/>
      <c r="I196" s="82"/>
      <c r="J196" s="82">
        <f t="shared" si="9"/>
      </c>
      <c r="K196" s="82">
        <f t="shared" si="9"/>
      </c>
      <c r="L196" s="82">
        <f t="shared" si="9"/>
      </c>
      <c r="M196" s="27"/>
      <c r="N196" s="78"/>
      <c r="O196" s="78"/>
      <c r="P196" s="78"/>
      <c r="Q196" s="27"/>
      <c r="R196" s="100"/>
      <c r="S196" s="27"/>
    </row>
    <row r="197" spans="1:19" ht="45">
      <c r="A197" s="133"/>
      <c r="B197" s="125"/>
      <c r="C197" s="70" t="s">
        <v>435</v>
      </c>
      <c r="D197" s="127"/>
      <c r="E197" s="70" t="s">
        <v>112</v>
      </c>
      <c r="F197" s="30" t="s">
        <v>433</v>
      </c>
      <c r="G197" s="77" t="s">
        <v>237</v>
      </c>
      <c r="H197" s="27"/>
      <c r="I197" s="82"/>
      <c r="J197" s="82">
        <f t="shared" si="9"/>
      </c>
      <c r="K197" s="82">
        <f t="shared" si="9"/>
      </c>
      <c r="L197" s="82">
        <f t="shared" si="9"/>
      </c>
      <c r="M197" s="27"/>
      <c r="N197" s="78"/>
      <c r="O197" s="78"/>
      <c r="P197" s="78"/>
      <c r="Q197" s="27"/>
      <c r="R197" s="100"/>
      <c r="S197" s="27"/>
    </row>
    <row r="198" spans="1:19" ht="22.5">
      <c r="A198" s="133"/>
      <c r="B198" s="125"/>
      <c r="C198" s="122" t="s">
        <v>63</v>
      </c>
      <c r="D198" s="127"/>
      <c r="E198" s="70" t="s">
        <v>468</v>
      </c>
      <c r="F198" s="30" t="s">
        <v>469</v>
      </c>
      <c r="G198" s="77" t="s">
        <v>547</v>
      </c>
      <c r="H198" s="27"/>
      <c r="I198" s="82"/>
      <c r="J198" s="82">
        <f t="shared" si="9"/>
      </c>
      <c r="K198" s="82">
        <f t="shared" si="9"/>
      </c>
      <c r="L198" s="82">
        <f t="shared" si="9"/>
      </c>
      <c r="M198" s="27"/>
      <c r="N198" s="78"/>
      <c r="O198" s="78"/>
      <c r="P198" s="78"/>
      <c r="Q198" s="27"/>
      <c r="R198" s="100"/>
      <c r="S198" s="27"/>
    </row>
    <row r="199" spans="1:19" ht="26.25" customHeight="1">
      <c r="A199" s="133"/>
      <c r="B199" s="125"/>
      <c r="C199" s="124"/>
      <c r="D199" s="127"/>
      <c r="E199" s="122" t="s">
        <v>74</v>
      </c>
      <c r="F199" s="30" t="s">
        <v>281</v>
      </c>
      <c r="G199" s="77" t="s">
        <v>547</v>
      </c>
      <c r="H199" s="27"/>
      <c r="I199" s="82"/>
      <c r="J199" s="82">
        <f t="shared" si="9"/>
      </c>
      <c r="K199" s="82">
        <f t="shared" si="9"/>
      </c>
      <c r="L199" s="82">
        <f t="shared" si="9"/>
      </c>
      <c r="M199" s="27"/>
      <c r="N199" s="78"/>
      <c r="O199" s="78"/>
      <c r="P199" s="78"/>
      <c r="Q199" s="27"/>
      <c r="R199" s="100"/>
      <c r="S199" s="27"/>
    </row>
    <row r="200" spans="1:19" ht="26.25" customHeight="1">
      <c r="A200" s="133"/>
      <c r="B200" s="125"/>
      <c r="C200" s="124"/>
      <c r="D200" s="127"/>
      <c r="E200" s="123"/>
      <c r="F200" s="30" t="s">
        <v>282</v>
      </c>
      <c r="G200" s="77" t="s">
        <v>547</v>
      </c>
      <c r="H200" s="27"/>
      <c r="I200" s="82"/>
      <c r="J200" s="82">
        <f t="shared" si="9"/>
      </c>
      <c r="K200" s="82">
        <f t="shared" si="9"/>
      </c>
      <c r="L200" s="82">
        <f t="shared" si="9"/>
      </c>
      <c r="M200" s="27"/>
      <c r="N200" s="78"/>
      <c r="O200" s="78"/>
      <c r="P200" s="78"/>
      <c r="Q200" s="27"/>
      <c r="R200" s="100"/>
      <c r="S200" s="27"/>
    </row>
    <row r="201" spans="1:19" ht="26.25" customHeight="1">
      <c r="A201" s="133"/>
      <c r="B201" s="125"/>
      <c r="C201" s="124"/>
      <c r="D201" s="127"/>
      <c r="E201" s="70" t="s">
        <v>468</v>
      </c>
      <c r="F201" s="30" t="s">
        <v>470</v>
      </c>
      <c r="G201" s="77" t="s">
        <v>547</v>
      </c>
      <c r="H201" s="27"/>
      <c r="I201" s="82"/>
      <c r="J201" s="82">
        <f t="shared" si="9"/>
      </c>
      <c r="K201" s="82">
        <f t="shared" si="9"/>
      </c>
      <c r="L201" s="82">
        <f t="shared" si="9"/>
      </c>
      <c r="M201" s="27"/>
      <c r="N201" s="78"/>
      <c r="O201" s="78"/>
      <c r="P201" s="78"/>
      <c r="Q201" s="27"/>
      <c r="R201" s="100"/>
      <c r="S201" s="27"/>
    </row>
    <row r="202" spans="1:19" ht="19.5" customHeight="1">
      <c r="A202" s="133"/>
      <c r="B202" s="125"/>
      <c r="C202" s="124"/>
      <c r="D202" s="127"/>
      <c r="E202" s="122" t="s">
        <v>74</v>
      </c>
      <c r="F202" s="30" t="s">
        <v>283</v>
      </c>
      <c r="G202" s="77" t="s">
        <v>547</v>
      </c>
      <c r="H202" s="27"/>
      <c r="I202" s="82"/>
      <c r="J202" s="82">
        <f t="shared" si="9"/>
      </c>
      <c r="K202" s="82">
        <f t="shared" si="9"/>
      </c>
      <c r="L202" s="82">
        <f t="shared" si="9"/>
      </c>
      <c r="M202" s="27"/>
      <c r="N202" s="78"/>
      <c r="O202" s="78"/>
      <c r="P202" s="78"/>
      <c r="Q202" s="27"/>
      <c r="R202" s="100"/>
      <c r="S202" s="27"/>
    </row>
    <row r="203" spans="1:19" ht="19.5" customHeight="1">
      <c r="A203" s="133"/>
      <c r="B203" s="125"/>
      <c r="C203" s="124"/>
      <c r="D203" s="127"/>
      <c r="E203" s="124"/>
      <c r="F203" s="30" t="s">
        <v>284</v>
      </c>
      <c r="G203" s="77" t="s">
        <v>547</v>
      </c>
      <c r="H203" s="27"/>
      <c r="I203" s="82"/>
      <c r="J203" s="82">
        <f t="shared" si="9"/>
      </c>
      <c r="K203" s="82">
        <f t="shared" si="9"/>
      </c>
      <c r="L203" s="82">
        <f t="shared" si="9"/>
      </c>
      <c r="M203" s="27"/>
      <c r="N203" s="78"/>
      <c r="O203" s="78"/>
      <c r="P203" s="78"/>
      <c r="Q203" s="27"/>
      <c r="R203" s="100"/>
      <c r="S203" s="27"/>
    </row>
    <row r="204" spans="1:19" ht="19.5" customHeight="1">
      <c r="A204" s="133"/>
      <c r="B204" s="125"/>
      <c r="C204" s="124"/>
      <c r="D204" s="127"/>
      <c r="E204" s="124"/>
      <c r="F204" s="30" t="s">
        <v>285</v>
      </c>
      <c r="G204" s="77" t="s">
        <v>547</v>
      </c>
      <c r="H204" s="27"/>
      <c r="I204" s="82"/>
      <c r="J204" s="82">
        <f t="shared" si="9"/>
      </c>
      <c r="K204" s="82">
        <f t="shared" si="9"/>
      </c>
      <c r="L204" s="82">
        <f t="shared" si="9"/>
      </c>
      <c r="M204" s="27"/>
      <c r="N204" s="78"/>
      <c r="O204" s="78"/>
      <c r="P204" s="78"/>
      <c r="Q204" s="27"/>
      <c r="R204" s="100"/>
      <c r="S204" s="27"/>
    </row>
    <row r="205" spans="1:19" ht="19.5" customHeight="1">
      <c r="A205" s="133"/>
      <c r="B205" s="125"/>
      <c r="C205" s="124"/>
      <c r="D205" s="127"/>
      <c r="E205" s="124"/>
      <c r="F205" s="30" t="s">
        <v>286</v>
      </c>
      <c r="G205" s="77" t="s">
        <v>547</v>
      </c>
      <c r="H205" s="27"/>
      <c r="I205" s="82"/>
      <c r="J205" s="82">
        <f aca="true" t="shared" si="10" ref="J205:L224">IF($I205="","",IF($I205="N/A","N/A",IF($I205=0,0,IF($I205="NS","NS",""))))</f>
      </c>
      <c r="K205" s="82">
        <f t="shared" si="10"/>
      </c>
      <c r="L205" s="82">
        <f t="shared" si="10"/>
      </c>
      <c r="M205" s="27"/>
      <c r="N205" s="78"/>
      <c r="O205" s="78"/>
      <c r="P205" s="78"/>
      <c r="Q205" s="27"/>
      <c r="R205" s="100"/>
      <c r="S205" s="27"/>
    </row>
    <row r="206" spans="1:19" ht="19.5" customHeight="1">
      <c r="A206" s="133"/>
      <c r="B206" s="125"/>
      <c r="C206" s="124"/>
      <c r="D206" s="127"/>
      <c r="E206" s="124"/>
      <c r="F206" s="30" t="s">
        <v>287</v>
      </c>
      <c r="G206" s="77" t="s">
        <v>547</v>
      </c>
      <c r="H206" s="27"/>
      <c r="I206" s="82"/>
      <c r="J206" s="82">
        <f t="shared" si="10"/>
      </c>
      <c r="K206" s="82">
        <f t="shared" si="10"/>
      </c>
      <c r="L206" s="82">
        <f t="shared" si="10"/>
      </c>
      <c r="M206" s="27"/>
      <c r="N206" s="78"/>
      <c r="O206" s="78"/>
      <c r="P206" s="78"/>
      <c r="Q206" s="27"/>
      <c r="R206" s="100"/>
      <c r="S206" s="27"/>
    </row>
    <row r="207" spans="1:19" ht="33.75">
      <c r="A207" s="133"/>
      <c r="B207" s="125"/>
      <c r="C207" s="123"/>
      <c r="D207" s="128"/>
      <c r="E207" s="123"/>
      <c r="F207" s="30" t="s">
        <v>595</v>
      </c>
      <c r="G207" s="77" t="s">
        <v>519</v>
      </c>
      <c r="H207" s="27"/>
      <c r="I207" s="82"/>
      <c r="J207" s="82">
        <f t="shared" si="10"/>
      </c>
      <c r="K207" s="82">
        <f t="shared" si="10"/>
      </c>
      <c r="L207" s="82">
        <f t="shared" si="10"/>
      </c>
      <c r="M207" s="27"/>
      <c r="N207" s="78"/>
      <c r="O207" s="78"/>
      <c r="P207" s="78"/>
      <c r="Q207" s="27"/>
      <c r="R207" s="100"/>
      <c r="S207" s="27"/>
    </row>
    <row r="208" spans="1:19" ht="33.75">
      <c r="A208" s="135" t="s">
        <v>255</v>
      </c>
      <c r="B208" s="70" t="s">
        <v>670</v>
      </c>
      <c r="C208" s="70" t="s">
        <v>670</v>
      </c>
      <c r="D208" s="7" t="s">
        <v>697</v>
      </c>
      <c r="E208" s="70" t="s">
        <v>113</v>
      </c>
      <c r="F208" s="30" t="s">
        <v>596</v>
      </c>
      <c r="G208" s="77" t="s">
        <v>526</v>
      </c>
      <c r="H208" s="27"/>
      <c r="I208" s="82"/>
      <c r="J208" s="82">
        <f t="shared" si="10"/>
      </c>
      <c r="K208" s="82">
        <f t="shared" si="10"/>
      </c>
      <c r="L208" s="82">
        <f t="shared" si="10"/>
      </c>
      <c r="M208" s="27"/>
      <c r="N208" s="78"/>
      <c r="O208" s="78"/>
      <c r="P208" s="78"/>
      <c r="Q208" s="27"/>
      <c r="R208" s="100">
        <v>2</v>
      </c>
      <c r="S208" s="27"/>
    </row>
    <row r="209" spans="1:19" ht="33.75">
      <c r="A209" s="135"/>
      <c r="B209" s="125" t="s">
        <v>671</v>
      </c>
      <c r="C209" s="122" t="s">
        <v>391</v>
      </c>
      <c r="D209" s="126" t="s">
        <v>697</v>
      </c>
      <c r="E209" s="122" t="s">
        <v>114</v>
      </c>
      <c r="F209" s="30" t="s">
        <v>220</v>
      </c>
      <c r="G209" s="77" t="s">
        <v>523</v>
      </c>
      <c r="H209" s="27"/>
      <c r="I209" s="82"/>
      <c r="J209" s="82">
        <f t="shared" si="10"/>
      </c>
      <c r="K209" s="82">
        <f t="shared" si="10"/>
      </c>
      <c r="L209" s="82">
        <f t="shared" si="10"/>
      </c>
      <c r="M209" s="27"/>
      <c r="N209" s="78"/>
      <c r="O209" s="78"/>
      <c r="P209" s="78"/>
      <c r="Q209" s="27"/>
      <c r="R209" s="100">
        <v>2</v>
      </c>
      <c r="S209" s="27"/>
    </row>
    <row r="210" spans="1:19" ht="19.5" customHeight="1">
      <c r="A210" s="135"/>
      <c r="B210" s="125"/>
      <c r="C210" s="124"/>
      <c r="D210" s="127"/>
      <c r="E210" s="123"/>
      <c r="F210" s="65" t="s">
        <v>385</v>
      </c>
      <c r="G210" s="77" t="s">
        <v>523</v>
      </c>
      <c r="H210" s="27"/>
      <c r="I210" s="85"/>
      <c r="J210" s="86">
        <f t="shared" si="10"/>
      </c>
      <c r="K210" s="86">
        <f t="shared" si="10"/>
      </c>
      <c r="L210" s="87">
        <f t="shared" si="10"/>
      </c>
      <c r="M210" s="27"/>
      <c r="N210" s="79"/>
      <c r="O210" s="80"/>
      <c r="P210" s="81"/>
      <c r="Q210" s="27"/>
      <c r="R210" s="100">
        <v>2</v>
      </c>
      <c r="S210" s="27"/>
    </row>
    <row r="211" spans="1:19" ht="19.5" customHeight="1">
      <c r="A211" s="135"/>
      <c r="B211" s="125"/>
      <c r="C211" s="124"/>
      <c r="D211" s="127"/>
      <c r="E211" s="70" t="s">
        <v>115</v>
      </c>
      <c r="F211" s="30" t="s">
        <v>33</v>
      </c>
      <c r="G211" s="77" t="s">
        <v>523</v>
      </c>
      <c r="H211" s="27"/>
      <c r="I211" s="82"/>
      <c r="J211" s="82">
        <f t="shared" si="10"/>
      </c>
      <c r="K211" s="82">
        <f t="shared" si="10"/>
      </c>
      <c r="L211" s="82">
        <f t="shared" si="10"/>
      </c>
      <c r="M211" s="27"/>
      <c r="N211" s="78"/>
      <c r="O211" s="78"/>
      <c r="P211" s="78"/>
      <c r="Q211" s="27"/>
      <c r="R211" s="100">
        <v>2</v>
      </c>
      <c r="S211" s="27"/>
    </row>
    <row r="212" spans="1:19" ht="19.5" customHeight="1">
      <c r="A212" s="135"/>
      <c r="B212" s="125"/>
      <c r="C212" s="124"/>
      <c r="D212" s="127"/>
      <c r="E212" s="70" t="s">
        <v>116</v>
      </c>
      <c r="F212" s="30" t="s">
        <v>221</v>
      </c>
      <c r="G212" s="77" t="s">
        <v>523</v>
      </c>
      <c r="H212" s="27"/>
      <c r="I212" s="82"/>
      <c r="J212" s="82">
        <f t="shared" si="10"/>
      </c>
      <c r="K212" s="82">
        <f t="shared" si="10"/>
      </c>
      <c r="L212" s="82">
        <f t="shared" si="10"/>
      </c>
      <c r="M212" s="27"/>
      <c r="N212" s="78"/>
      <c r="O212" s="78"/>
      <c r="P212" s="78"/>
      <c r="Q212" s="27"/>
      <c r="R212" s="100">
        <v>2</v>
      </c>
      <c r="S212" s="27"/>
    </row>
    <row r="213" spans="1:19" ht="19.5" customHeight="1">
      <c r="A213" s="135"/>
      <c r="B213" s="125"/>
      <c r="C213" s="124"/>
      <c r="D213" s="127"/>
      <c r="E213" s="70" t="s">
        <v>117</v>
      </c>
      <c r="F213" s="30" t="s">
        <v>222</v>
      </c>
      <c r="G213" s="77" t="s">
        <v>523</v>
      </c>
      <c r="H213" s="27"/>
      <c r="I213" s="82"/>
      <c r="J213" s="82">
        <f t="shared" si="10"/>
      </c>
      <c r="K213" s="82">
        <f t="shared" si="10"/>
      </c>
      <c r="L213" s="82">
        <f t="shared" si="10"/>
      </c>
      <c r="M213" s="27"/>
      <c r="N213" s="78"/>
      <c r="O213" s="78"/>
      <c r="P213" s="78"/>
      <c r="Q213" s="27"/>
      <c r="R213" s="100">
        <v>2</v>
      </c>
      <c r="S213" s="27"/>
    </row>
    <row r="214" spans="1:19" ht="19.5" customHeight="1">
      <c r="A214" s="135"/>
      <c r="B214" s="125"/>
      <c r="C214" s="124"/>
      <c r="D214" s="127"/>
      <c r="E214" s="70" t="s">
        <v>118</v>
      </c>
      <c r="F214" s="30" t="s">
        <v>223</v>
      </c>
      <c r="G214" s="77" t="s">
        <v>523</v>
      </c>
      <c r="H214" s="27"/>
      <c r="I214" s="82"/>
      <c r="J214" s="82">
        <f t="shared" si="10"/>
      </c>
      <c r="K214" s="82">
        <f t="shared" si="10"/>
      </c>
      <c r="L214" s="82">
        <f t="shared" si="10"/>
      </c>
      <c r="M214" s="27"/>
      <c r="N214" s="78"/>
      <c r="O214" s="78"/>
      <c r="P214" s="78"/>
      <c r="Q214" s="27"/>
      <c r="R214" s="100">
        <v>2</v>
      </c>
      <c r="S214" s="27"/>
    </row>
    <row r="215" spans="1:19" ht="19.5" customHeight="1">
      <c r="A215" s="135"/>
      <c r="B215" s="125"/>
      <c r="C215" s="124"/>
      <c r="D215" s="127"/>
      <c r="E215" s="70" t="s">
        <v>119</v>
      </c>
      <c r="F215" s="30" t="s">
        <v>224</v>
      </c>
      <c r="G215" s="77" t="s">
        <v>523</v>
      </c>
      <c r="H215" s="27"/>
      <c r="I215" s="82"/>
      <c r="J215" s="82">
        <f t="shared" si="10"/>
      </c>
      <c r="K215" s="82">
        <f t="shared" si="10"/>
      </c>
      <c r="L215" s="82">
        <f t="shared" si="10"/>
      </c>
      <c r="M215" s="27"/>
      <c r="N215" s="78"/>
      <c r="O215" s="78"/>
      <c r="P215" s="78"/>
      <c r="Q215" s="27"/>
      <c r="R215" s="100">
        <v>2</v>
      </c>
      <c r="S215" s="27"/>
    </row>
    <row r="216" spans="1:19" ht="19.5" customHeight="1">
      <c r="A216" s="135"/>
      <c r="B216" s="125"/>
      <c r="C216" s="124"/>
      <c r="D216" s="127"/>
      <c r="E216" s="70" t="s">
        <v>120</v>
      </c>
      <c r="F216" s="30" t="s">
        <v>225</v>
      </c>
      <c r="G216" s="77" t="s">
        <v>523</v>
      </c>
      <c r="H216" s="27"/>
      <c r="I216" s="82"/>
      <c r="J216" s="82">
        <f t="shared" si="10"/>
      </c>
      <c r="K216" s="82">
        <f t="shared" si="10"/>
      </c>
      <c r="L216" s="82">
        <f t="shared" si="10"/>
      </c>
      <c r="M216" s="27"/>
      <c r="N216" s="78"/>
      <c r="O216" s="78"/>
      <c r="P216" s="78"/>
      <c r="Q216" s="27"/>
      <c r="R216" s="100">
        <v>2</v>
      </c>
      <c r="S216" s="27"/>
    </row>
    <row r="217" spans="1:19" ht="19.5" customHeight="1">
      <c r="A217" s="135"/>
      <c r="B217" s="125"/>
      <c r="C217" s="124"/>
      <c r="D217" s="127"/>
      <c r="E217" s="70" t="s">
        <v>120</v>
      </c>
      <c r="F217" s="30" t="s">
        <v>226</v>
      </c>
      <c r="G217" s="77" t="s">
        <v>523</v>
      </c>
      <c r="H217" s="27"/>
      <c r="I217" s="82"/>
      <c r="J217" s="82">
        <f t="shared" si="10"/>
      </c>
      <c r="K217" s="82">
        <f t="shared" si="10"/>
      </c>
      <c r="L217" s="82">
        <f t="shared" si="10"/>
      </c>
      <c r="M217" s="27"/>
      <c r="N217" s="78"/>
      <c r="O217" s="78"/>
      <c r="P217" s="78"/>
      <c r="Q217" s="27"/>
      <c r="R217" s="100">
        <v>2</v>
      </c>
      <c r="S217" s="27"/>
    </row>
    <row r="218" spans="1:19" ht="33.75">
      <c r="A218" s="135"/>
      <c r="B218" s="125"/>
      <c r="C218" s="123"/>
      <c r="D218" s="128"/>
      <c r="E218" s="70" t="s">
        <v>121</v>
      </c>
      <c r="F218" s="30" t="s">
        <v>392</v>
      </c>
      <c r="G218" s="77" t="s">
        <v>516</v>
      </c>
      <c r="H218" s="27"/>
      <c r="I218" s="82"/>
      <c r="J218" s="82">
        <f t="shared" si="10"/>
      </c>
      <c r="K218" s="82">
        <f t="shared" si="10"/>
      </c>
      <c r="L218" s="82">
        <f t="shared" si="10"/>
      </c>
      <c r="M218" s="27"/>
      <c r="N218" s="78"/>
      <c r="O218" s="78"/>
      <c r="P218" s="78"/>
      <c r="Q218" s="27"/>
      <c r="R218" s="100">
        <v>2</v>
      </c>
      <c r="S218" s="27"/>
    </row>
    <row r="219" spans="1:19" ht="27" customHeight="1">
      <c r="A219" s="135"/>
      <c r="B219" s="125"/>
      <c r="C219" s="70" t="s">
        <v>480</v>
      </c>
      <c r="D219" s="7" t="s">
        <v>270</v>
      </c>
      <c r="E219" s="70" t="s">
        <v>479</v>
      </c>
      <c r="F219" s="30" t="s">
        <v>375</v>
      </c>
      <c r="G219" s="77" t="s">
        <v>545</v>
      </c>
      <c r="H219" s="27"/>
      <c r="I219" s="82"/>
      <c r="J219" s="82">
        <f t="shared" si="10"/>
      </c>
      <c r="K219" s="82">
        <f t="shared" si="10"/>
      </c>
      <c r="L219" s="82">
        <f t="shared" si="10"/>
      </c>
      <c r="M219" s="27"/>
      <c r="N219" s="78"/>
      <c r="O219" s="78"/>
      <c r="P219" s="78"/>
      <c r="Q219" s="27"/>
      <c r="R219" s="100"/>
      <c r="S219" s="27"/>
    </row>
    <row r="220" spans="1:19" ht="42.75" customHeight="1">
      <c r="A220" s="130" t="s">
        <v>689</v>
      </c>
      <c r="B220" s="125" t="s">
        <v>186</v>
      </c>
      <c r="C220" s="70" t="s">
        <v>203</v>
      </c>
      <c r="D220" s="126" t="s">
        <v>697</v>
      </c>
      <c r="E220" s="122" t="s">
        <v>122</v>
      </c>
      <c r="F220" s="30" t="s">
        <v>201</v>
      </c>
      <c r="G220" s="77" t="s">
        <v>526</v>
      </c>
      <c r="H220" s="27"/>
      <c r="I220" s="82"/>
      <c r="J220" s="82">
        <f t="shared" si="10"/>
      </c>
      <c r="K220" s="82">
        <f t="shared" si="10"/>
      </c>
      <c r="L220" s="82">
        <f t="shared" si="10"/>
      </c>
      <c r="M220" s="27"/>
      <c r="N220" s="78"/>
      <c r="O220" s="78"/>
      <c r="P220" s="78"/>
      <c r="Q220" s="27"/>
      <c r="R220" s="100"/>
      <c r="S220" s="27"/>
    </row>
    <row r="221" spans="1:19" ht="42.75" customHeight="1">
      <c r="A221" s="130"/>
      <c r="B221" s="125"/>
      <c r="C221" s="70" t="s">
        <v>204</v>
      </c>
      <c r="D221" s="128"/>
      <c r="E221" s="123"/>
      <c r="F221" s="30" t="s">
        <v>202</v>
      </c>
      <c r="G221" s="77" t="s">
        <v>526</v>
      </c>
      <c r="H221" s="27"/>
      <c r="I221" s="82"/>
      <c r="J221" s="82">
        <f t="shared" si="10"/>
      </c>
      <c r="K221" s="82">
        <f t="shared" si="10"/>
      </c>
      <c r="L221" s="82">
        <f t="shared" si="10"/>
      </c>
      <c r="M221" s="27"/>
      <c r="N221" s="78"/>
      <c r="O221" s="78"/>
      <c r="P221" s="78"/>
      <c r="Q221" s="27"/>
      <c r="R221" s="100"/>
      <c r="S221" s="27"/>
    </row>
    <row r="222" spans="1:19" ht="33.75">
      <c r="A222" s="130"/>
      <c r="B222" s="70" t="s">
        <v>672</v>
      </c>
      <c r="C222" s="70" t="s">
        <v>71</v>
      </c>
      <c r="D222" s="7" t="s">
        <v>625</v>
      </c>
      <c r="E222" s="70" t="s">
        <v>123</v>
      </c>
      <c r="F222" s="30" t="s">
        <v>393</v>
      </c>
      <c r="G222" s="77" t="s">
        <v>526</v>
      </c>
      <c r="H222" s="27"/>
      <c r="I222" s="82" t="s">
        <v>606</v>
      </c>
      <c r="J222" s="82" t="str">
        <f t="shared" si="10"/>
        <v>N/A</v>
      </c>
      <c r="K222" s="82" t="str">
        <f t="shared" si="10"/>
        <v>N/A</v>
      </c>
      <c r="L222" s="82" t="str">
        <f t="shared" si="10"/>
        <v>N/A</v>
      </c>
      <c r="M222" s="27"/>
      <c r="N222" s="78"/>
      <c r="O222" s="78"/>
      <c r="P222" s="78"/>
      <c r="Q222" s="27"/>
      <c r="R222" s="100"/>
      <c r="S222" s="27"/>
    </row>
    <row r="223" spans="1:19" ht="21.75" customHeight="1">
      <c r="A223" s="132" t="s">
        <v>690</v>
      </c>
      <c r="B223" s="70" t="s">
        <v>673</v>
      </c>
      <c r="C223" s="70" t="s">
        <v>673</v>
      </c>
      <c r="D223" s="126" t="s">
        <v>625</v>
      </c>
      <c r="E223" s="122" t="s">
        <v>124</v>
      </c>
      <c r="F223" s="30" t="s">
        <v>579</v>
      </c>
      <c r="G223" s="77" t="s">
        <v>526</v>
      </c>
      <c r="H223" s="27"/>
      <c r="I223" s="82"/>
      <c r="J223" s="82">
        <f t="shared" si="10"/>
      </c>
      <c r="K223" s="82">
        <f t="shared" si="10"/>
      </c>
      <c r="L223" s="82">
        <f t="shared" si="10"/>
      </c>
      <c r="M223" s="27"/>
      <c r="N223" s="78"/>
      <c r="O223" s="78"/>
      <c r="P223" s="78"/>
      <c r="Q223" s="27"/>
      <c r="R223" s="100">
        <v>2</v>
      </c>
      <c r="S223" s="27"/>
    </row>
    <row r="224" spans="1:19" ht="21.75" customHeight="1">
      <c r="A224" s="132"/>
      <c r="B224" s="70" t="s">
        <v>674</v>
      </c>
      <c r="C224" s="70" t="s">
        <v>674</v>
      </c>
      <c r="D224" s="128"/>
      <c r="E224" s="123"/>
      <c r="F224" s="30" t="s">
        <v>580</v>
      </c>
      <c r="G224" s="77" t="s">
        <v>526</v>
      </c>
      <c r="H224" s="27"/>
      <c r="I224" s="82"/>
      <c r="J224" s="82">
        <f t="shared" si="10"/>
      </c>
      <c r="K224" s="82">
        <f t="shared" si="10"/>
      </c>
      <c r="L224" s="82">
        <f t="shared" si="10"/>
      </c>
      <c r="M224" s="27"/>
      <c r="N224" s="78"/>
      <c r="O224" s="78"/>
      <c r="P224" s="78"/>
      <c r="Q224" s="27"/>
      <c r="R224" s="100">
        <v>2</v>
      </c>
      <c r="S224" s="27"/>
    </row>
    <row r="225" spans="1:19" ht="25.5" customHeight="1">
      <c r="A225" s="133" t="s">
        <v>187</v>
      </c>
      <c r="B225" s="125"/>
      <c r="C225" s="70" t="s">
        <v>15</v>
      </c>
      <c r="D225" s="126" t="s">
        <v>625</v>
      </c>
      <c r="E225" s="122" t="s">
        <v>125</v>
      </c>
      <c r="F225" s="30" t="s">
        <v>205</v>
      </c>
      <c r="G225" s="77" t="s">
        <v>526</v>
      </c>
      <c r="H225" s="27"/>
      <c r="I225" s="82"/>
      <c r="J225" s="82">
        <f aca="true" t="shared" si="11" ref="J225:L244">IF($I225="","",IF($I225="N/A","N/A",IF($I225=0,0,IF($I225="NS","NS",""))))</f>
      </c>
      <c r="K225" s="82">
        <f t="shared" si="11"/>
      </c>
      <c r="L225" s="82">
        <f t="shared" si="11"/>
      </c>
      <c r="M225" s="27"/>
      <c r="N225" s="78"/>
      <c r="O225" s="78"/>
      <c r="P225" s="78"/>
      <c r="Q225" s="27"/>
      <c r="R225" s="100"/>
      <c r="S225" s="27"/>
    </row>
    <row r="226" spans="1:19" ht="25.5" customHeight="1">
      <c r="A226" s="133"/>
      <c r="B226" s="125"/>
      <c r="C226" s="70" t="s">
        <v>16</v>
      </c>
      <c r="D226" s="128"/>
      <c r="E226" s="123"/>
      <c r="F226" s="30" t="s">
        <v>206</v>
      </c>
      <c r="G226" s="77" t="s">
        <v>526</v>
      </c>
      <c r="H226" s="27"/>
      <c r="I226" s="82"/>
      <c r="J226" s="82">
        <f t="shared" si="11"/>
      </c>
      <c r="K226" s="82">
        <f t="shared" si="11"/>
      </c>
      <c r="L226" s="82">
        <f t="shared" si="11"/>
      </c>
      <c r="M226" s="27"/>
      <c r="N226" s="78"/>
      <c r="O226" s="78"/>
      <c r="P226" s="78"/>
      <c r="Q226" s="27"/>
      <c r="R226" s="100"/>
      <c r="S226" s="27"/>
    </row>
    <row r="227" spans="1:19" ht="22.5">
      <c r="A227" s="135" t="s">
        <v>691</v>
      </c>
      <c r="B227" s="70" t="s">
        <v>675</v>
      </c>
      <c r="C227" s="70" t="s">
        <v>675</v>
      </c>
      <c r="D227" s="7" t="s">
        <v>625</v>
      </c>
      <c r="E227" s="70" t="s">
        <v>126</v>
      </c>
      <c r="F227" s="30" t="s">
        <v>581</v>
      </c>
      <c r="G227" s="77" t="s">
        <v>526</v>
      </c>
      <c r="H227" s="27"/>
      <c r="I227" s="82"/>
      <c r="J227" s="82">
        <f t="shared" si="11"/>
      </c>
      <c r="K227" s="82">
        <f t="shared" si="11"/>
      </c>
      <c r="L227" s="82">
        <f t="shared" si="11"/>
      </c>
      <c r="M227" s="27"/>
      <c r="N227" s="78"/>
      <c r="O227" s="78"/>
      <c r="P227" s="78"/>
      <c r="Q227" s="27"/>
      <c r="R227" s="100">
        <v>2</v>
      </c>
      <c r="S227" s="27"/>
    </row>
    <row r="228" spans="1:19" ht="33.75">
      <c r="A228" s="135"/>
      <c r="B228" s="131" t="s">
        <v>56</v>
      </c>
      <c r="C228" s="122" t="s">
        <v>56</v>
      </c>
      <c r="D228" s="126" t="s">
        <v>274</v>
      </c>
      <c r="E228" s="70" t="s">
        <v>503</v>
      </c>
      <c r="F228" s="30" t="s">
        <v>394</v>
      </c>
      <c r="G228" s="77" t="s">
        <v>547</v>
      </c>
      <c r="H228" s="27"/>
      <c r="I228" s="82"/>
      <c r="J228" s="82">
        <f t="shared" si="11"/>
      </c>
      <c r="K228" s="82">
        <f t="shared" si="11"/>
      </c>
      <c r="L228" s="82">
        <f t="shared" si="11"/>
      </c>
      <c r="M228" s="27"/>
      <c r="N228" s="78"/>
      <c r="O228" s="78"/>
      <c r="P228" s="78"/>
      <c r="Q228" s="27"/>
      <c r="R228" s="100"/>
      <c r="S228" s="27"/>
    </row>
    <row r="229" spans="1:19" ht="22.5">
      <c r="A229" s="135"/>
      <c r="B229" s="131"/>
      <c r="C229" s="124"/>
      <c r="D229" s="127"/>
      <c r="E229" s="70" t="s">
        <v>504</v>
      </c>
      <c r="F229" s="30" t="s">
        <v>52</v>
      </c>
      <c r="G229" s="77" t="s">
        <v>547</v>
      </c>
      <c r="H229" s="27"/>
      <c r="I229" s="82"/>
      <c r="J229" s="82">
        <f t="shared" si="11"/>
      </c>
      <c r="K229" s="82">
        <f t="shared" si="11"/>
      </c>
      <c r="L229" s="82">
        <f t="shared" si="11"/>
      </c>
      <c r="M229" s="27"/>
      <c r="N229" s="78"/>
      <c r="O229" s="78"/>
      <c r="P229" s="78"/>
      <c r="Q229" s="27"/>
      <c r="R229" s="100"/>
      <c r="S229" s="27"/>
    </row>
    <row r="230" spans="1:19" ht="22.5">
      <c r="A230" s="135"/>
      <c r="B230" s="131"/>
      <c r="C230" s="123"/>
      <c r="D230" s="128"/>
      <c r="E230" s="70" t="s">
        <v>505</v>
      </c>
      <c r="F230" s="30" t="s">
        <v>53</v>
      </c>
      <c r="G230" s="77" t="s">
        <v>547</v>
      </c>
      <c r="H230" s="27"/>
      <c r="I230" s="82"/>
      <c r="J230" s="82">
        <f t="shared" si="11"/>
      </c>
      <c r="K230" s="82">
        <f t="shared" si="11"/>
      </c>
      <c r="L230" s="82">
        <f t="shared" si="11"/>
      </c>
      <c r="M230" s="27"/>
      <c r="N230" s="78"/>
      <c r="O230" s="78"/>
      <c r="P230" s="78"/>
      <c r="Q230" s="27"/>
      <c r="R230" s="100"/>
      <c r="S230" s="27"/>
    </row>
    <row r="231" spans="1:19" ht="56.25">
      <c r="A231" s="135"/>
      <c r="B231" s="70" t="s">
        <v>676</v>
      </c>
      <c r="C231" s="70" t="s">
        <v>600</v>
      </c>
      <c r="D231" s="7" t="s">
        <v>697</v>
      </c>
      <c r="E231" s="70" t="s">
        <v>127</v>
      </c>
      <c r="F231" s="30" t="s">
        <v>582</v>
      </c>
      <c r="G231" s="77" t="s">
        <v>511</v>
      </c>
      <c r="H231" s="27"/>
      <c r="I231" s="82"/>
      <c r="J231" s="82">
        <f t="shared" si="11"/>
      </c>
      <c r="K231" s="82">
        <f t="shared" si="11"/>
      </c>
      <c r="L231" s="82">
        <f t="shared" si="11"/>
      </c>
      <c r="M231" s="27"/>
      <c r="N231" s="78"/>
      <c r="O231" s="78"/>
      <c r="P231" s="78"/>
      <c r="Q231" s="27"/>
      <c r="R231" s="100">
        <v>1</v>
      </c>
      <c r="S231" s="27"/>
    </row>
    <row r="232" spans="1:19" ht="45">
      <c r="A232" s="135"/>
      <c r="B232" s="70" t="s">
        <v>677</v>
      </c>
      <c r="C232" s="70" t="s">
        <v>601</v>
      </c>
      <c r="D232" s="7" t="s">
        <v>625</v>
      </c>
      <c r="E232" s="70" t="s">
        <v>128</v>
      </c>
      <c r="F232" s="30" t="s">
        <v>34</v>
      </c>
      <c r="G232" s="77" t="s">
        <v>511</v>
      </c>
      <c r="H232" s="27"/>
      <c r="I232" s="82"/>
      <c r="J232" s="82">
        <f t="shared" si="11"/>
      </c>
      <c r="K232" s="82">
        <f t="shared" si="11"/>
      </c>
      <c r="L232" s="82">
        <f t="shared" si="11"/>
      </c>
      <c r="M232" s="27"/>
      <c r="N232" s="78"/>
      <c r="O232" s="78"/>
      <c r="P232" s="78"/>
      <c r="Q232" s="27"/>
      <c r="R232" s="100">
        <v>1</v>
      </c>
      <c r="S232" s="27"/>
    </row>
    <row r="233" spans="1:19" ht="33.75">
      <c r="A233" s="135"/>
      <c r="B233" s="70" t="s">
        <v>678</v>
      </c>
      <c r="C233" s="70" t="s">
        <v>490</v>
      </c>
      <c r="D233" s="7" t="s">
        <v>266</v>
      </c>
      <c r="E233" s="70" t="s">
        <v>129</v>
      </c>
      <c r="F233" s="30" t="s">
        <v>544</v>
      </c>
      <c r="G233" s="77" t="s">
        <v>526</v>
      </c>
      <c r="H233" s="27"/>
      <c r="I233" s="82" t="s">
        <v>606</v>
      </c>
      <c r="J233" s="82" t="str">
        <f t="shared" si="11"/>
        <v>N/A</v>
      </c>
      <c r="K233" s="82" t="str">
        <f t="shared" si="11"/>
        <v>N/A</v>
      </c>
      <c r="L233" s="82" t="str">
        <f t="shared" si="11"/>
        <v>N/A</v>
      </c>
      <c r="M233" s="27"/>
      <c r="N233" s="78"/>
      <c r="O233" s="78"/>
      <c r="P233" s="78"/>
      <c r="Q233" s="27"/>
      <c r="R233" s="100">
        <v>2</v>
      </c>
      <c r="S233" s="27"/>
    </row>
    <row r="234" spans="1:19" ht="33.75">
      <c r="A234" s="130" t="s">
        <v>614</v>
      </c>
      <c r="B234" s="70" t="s">
        <v>679</v>
      </c>
      <c r="C234" s="70" t="s">
        <v>679</v>
      </c>
      <c r="D234" s="7" t="s">
        <v>625</v>
      </c>
      <c r="E234" s="70" t="s">
        <v>130</v>
      </c>
      <c r="F234" s="30" t="s">
        <v>193</v>
      </c>
      <c r="G234" s="77" t="s">
        <v>517</v>
      </c>
      <c r="H234" s="27"/>
      <c r="I234" s="82"/>
      <c r="J234" s="82">
        <f t="shared" si="11"/>
      </c>
      <c r="K234" s="82">
        <f t="shared" si="11"/>
      </c>
      <c r="L234" s="82">
        <f t="shared" si="11"/>
      </c>
      <c r="M234" s="27"/>
      <c r="N234" s="78"/>
      <c r="O234" s="78"/>
      <c r="P234" s="78"/>
      <c r="Q234" s="27"/>
      <c r="R234" s="100"/>
      <c r="S234" s="27"/>
    </row>
    <row r="235" spans="1:19" ht="33.75">
      <c r="A235" s="130"/>
      <c r="B235" s="70" t="s">
        <v>680</v>
      </c>
      <c r="C235" s="70" t="s">
        <v>680</v>
      </c>
      <c r="D235" s="7" t="s">
        <v>625</v>
      </c>
      <c r="E235" s="70" t="s">
        <v>131</v>
      </c>
      <c r="F235" s="30" t="s">
        <v>395</v>
      </c>
      <c r="G235" s="77" t="s">
        <v>526</v>
      </c>
      <c r="H235" s="27"/>
      <c r="I235" s="82"/>
      <c r="J235" s="82">
        <f t="shared" si="11"/>
      </c>
      <c r="K235" s="82">
        <f t="shared" si="11"/>
      </c>
      <c r="L235" s="82">
        <f t="shared" si="11"/>
      </c>
      <c r="M235" s="27"/>
      <c r="N235" s="78"/>
      <c r="O235" s="78"/>
      <c r="P235" s="78"/>
      <c r="Q235" s="27"/>
      <c r="R235" s="100"/>
      <c r="S235" s="27"/>
    </row>
    <row r="236" spans="1:19" ht="24" customHeight="1">
      <c r="A236" s="132" t="s">
        <v>188</v>
      </c>
      <c r="B236" s="125"/>
      <c r="C236" s="70" t="s">
        <v>407</v>
      </c>
      <c r="D236" s="126" t="s">
        <v>696</v>
      </c>
      <c r="E236" s="70" t="s">
        <v>132</v>
      </c>
      <c r="F236" s="30" t="s">
        <v>406</v>
      </c>
      <c r="G236" s="77" t="s">
        <v>525</v>
      </c>
      <c r="H236" s="27"/>
      <c r="I236" s="82"/>
      <c r="J236" s="82">
        <f t="shared" si="11"/>
      </c>
      <c r="K236" s="82">
        <f t="shared" si="11"/>
      </c>
      <c r="L236" s="82">
        <f t="shared" si="11"/>
      </c>
      <c r="M236" s="27"/>
      <c r="N236" s="78"/>
      <c r="O236" s="78"/>
      <c r="P236" s="78"/>
      <c r="Q236" s="27"/>
      <c r="R236" s="100"/>
      <c r="S236" s="27"/>
    </row>
    <row r="237" spans="1:19" ht="24" customHeight="1">
      <c r="A237" s="132"/>
      <c r="B237" s="125"/>
      <c r="C237" s="70" t="s">
        <v>18</v>
      </c>
      <c r="D237" s="127"/>
      <c r="E237" s="70" t="s">
        <v>132</v>
      </c>
      <c r="F237" s="30" t="s">
        <v>207</v>
      </c>
      <c r="G237" s="77" t="s">
        <v>525</v>
      </c>
      <c r="H237" s="27"/>
      <c r="I237" s="82"/>
      <c r="J237" s="82">
        <f t="shared" si="11"/>
      </c>
      <c r="K237" s="82">
        <f t="shared" si="11"/>
      </c>
      <c r="L237" s="82">
        <f t="shared" si="11"/>
      </c>
      <c r="M237" s="27"/>
      <c r="N237" s="78"/>
      <c r="O237" s="78"/>
      <c r="P237" s="78"/>
      <c r="Q237" s="27"/>
      <c r="R237" s="100"/>
      <c r="S237" s="27"/>
    </row>
    <row r="238" spans="1:19" ht="24" customHeight="1">
      <c r="A238" s="132"/>
      <c r="B238" s="125"/>
      <c r="C238" s="70" t="s">
        <v>208</v>
      </c>
      <c r="D238" s="127"/>
      <c r="E238" s="70" t="s">
        <v>132</v>
      </c>
      <c r="F238" s="30" t="s">
        <v>208</v>
      </c>
      <c r="G238" s="77" t="s">
        <v>525</v>
      </c>
      <c r="H238" s="27"/>
      <c r="I238" s="82"/>
      <c r="J238" s="82">
        <f t="shared" si="11"/>
      </c>
      <c r="K238" s="82">
        <f t="shared" si="11"/>
      </c>
      <c r="L238" s="82">
        <f t="shared" si="11"/>
      </c>
      <c r="M238" s="27"/>
      <c r="N238" s="78"/>
      <c r="O238" s="78"/>
      <c r="P238" s="78"/>
      <c r="Q238" s="27"/>
      <c r="R238" s="100"/>
      <c r="S238" s="27"/>
    </row>
    <row r="239" spans="1:19" ht="35.25" customHeight="1">
      <c r="A239" s="132"/>
      <c r="B239" s="125"/>
      <c r="C239" s="70" t="s">
        <v>408</v>
      </c>
      <c r="D239" s="127"/>
      <c r="E239" s="70" t="s">
        <v>132</v>
      </c>
      <c r="F239" s="30" t="s">
        <v>209</v>
      </c>
      <c r="G239" s="77" t="s">
        <v>525</v>
      </c>
      <c r="H239" s="27"/>
      <c r="I239" s="82"/>
      <c r="J239" s="82">
        <f t="shared" si="11"/>
      </c>
      <c r="K239" s="82">
        <f t="shared" si="11"/>
      </c>
      <c r="L239" s="82">
        <f t="shared" si="11"/>
      </c>
      <c r="M239" s="27"/>
      <c r="N239" s="78"/>
      <c r="O239" s="78"/>
      <c r="P239" s="78"/>
      <c r="Q239" s="27"/>
      <c r="R239" s="100"/>
      <c r="S239" s="27"/>
    </row>
    <row r="240" spans="1:19" ht="40.5" customHeight="1">
      <c r="A240" s="132"/>
      <c r="B240" s="125"/>
      <c r="C240" s="70" t="s">
        <v>383</v>
      </c>
      <c r="D240" s="127"/>
      <c r="E240" s="70" t="s">
        <v>132</v>
      </c>
      <c r="F240" s="30" t="s">
        <v>396</v>
      </c>
      <c r="G240" s="77" t="s">
        <v>525</v>
      </c>
      <c r="H240" s="27"/>
      <c r="I240" s="82" t="s">
        <v>606</v>
      </c>
      <c r="J240" s="82" t="str">
        <f t="shared" si="11"/>
        <v>N/A</v>
      </c>
      <c r="K240" s="82" t="str">
        <f t="shared" si="11"/>
        <v>N/A</v>
      </c>
      <c r="L240" s="82" t="str">
        <f t="shared" si="11"/>
        <v>N/A</v>
      </c>
      <c r="M240" s="27"/>
      <c r="N240" s="78"/>
      <c r="O240" s="78"/>
      <c r="P240" s="78"/>
      <c r="Q240" s="27"/>
      <c r="R240" s="100"/>
      <c r="S240" s="27"/>
    </row>
    <row r="241" spans="1:19" ht="24" customHeight="1">
      <c r="A241" s="132"/>
      <c r="B241" s="125"/>
      <c r="C241" s="122" t="s">
        <v>615</v>
      </c>
      <c r="D241" s="127"/>
      <c r="E241" s="70" t="s">
        <v>133</v>
      </c>
      <c r="F241" s="30" t="s">
        <v>405</v>
      </c>
      <c r="G241" s="77" t="s">
        <v>525</v>
      </c>
      <c r="H241" s="27"/>
      <c r="I241" s="82"/>
      <c r="J241" s="82">
        <f t="shared" si="11"/>
      </c>
      <c r="K241" s="82">
        <f t="shared" si="11"/>
      </c>
      <c r="L241" s="82">
        <f t="shared" si="11"/>
      </c>
      <c r="M241" s="27"/>
      <c r="N241" s="78"/>
      <c r="O241" s="78"/>
      <c r="P241" s="78"/>
      <c r="Q241" s="27"/>
      <c r="R241" s="100"/>
      <c r="S241" s="27"/>
    </row>
    <row r="242" spans="1:19" ht="24" customHeight="1">
      <c r="A242" s="132"/>
      <c r="B242" s="125"/>
      <c r="C242" s="123"/>
      <c r="D242" s="128"/>
      <c r="E242" s="70" t="s">
        <v>133</v>
      </c>
      <c r="F242" s="30" t="s">
        <v>543</v>
      </c>
      <c r="G242" s="77" t="s">
        <v>525</v>
      </c>
      <c r="H242" s="27"/>
      <c r="I242" s="82"/>
      <c r="J242" s="82">
        <f t="shared" si="11"/>
      </c>
      <c r="K242" s="82">
        <f t="shared" si="11"/>
      </c>
      <c r="L242" s="82">
        <f t="shared" si="11"/>
      </c>
      <c r="M242" s="27"/>
      <c r="N242" s="78"/>
      <c r="O242" s="78"/>
      <c r="P242" s="78"/>
      <c r="Q242" s="27"/>
      <c r="R242" s="100"/>
      <c r="S242" s="27"/>
    </row>
    <row r="243" spans="1:19" ht="22.5" customHeight="1">
      <c r="A243" s="133" t="s">
        <v>692</v>
      </c>
      <c r="B243" s="125"/>
      <c r="C243" s="122" t="s">
        <v>602</v>
      </c>
      <c r="D243" s="126" t="s">
        <v>696</v>
      </c>
      <c r="E243" s="70" t="s">
        <v>134</v>
      </c>
      <c r="F243" s="30" t="s">
        <v>409</v>
      </c>
      <c r="G243" s="77" t="s">
        <v>527</v>
      </c>
      <c r="H243" s="27"/>
      <c r="I243" s="82"/>
      <c r="J243" s="82">
        <f t="shared" si="11"/>
      </c>
      <c r="K243" s="82">
        <f t="shared" si="11"/>
      </c>
      <c r="L243" s="82">
        <f t="shared" si="11"/>
      </c>
      <c r="M243" s="27"/>
      <c r="N243" s="78"/>
      <c r="O243" s="78"/>
      <c r="P243" s="78"/>
      <c r="Q243" s="27"/>
      <c r="R243" s="100">
        <v>2</v>
      </c>
      <c r="S243" s="27"/>
    </row>
    <row r="244" spans="1:19" ht="16.5" customHeight="1">
      <c r="A244" s="133"/>
      <c r="B244" s="125"/>
      <c r="C244" s="124"/>
      <c r="D244" s="127"/>
      <c r="E244" s="122" t="s">
        <v>135</v>
      </c>
      <c r="F244" s="65" t="s">
        <v>413</v>
      </c>
      <c r="G244" s="77" t="s">
        <v>527</v>
      </c>
      <c r="H244" s="27"/>
      <c r="I244" s="85"/>
      <c r="J244" s="86">
        <f t="shared" si="11"/>
      </c>
      <c r="K244" s="86">
        <f t="shared" si="11"/>
      </c>
      <c r="L244" s="87">
        <f t="shared" si="11"/>
      </c>
      <c r="M244" s="27"/>
      <c r="N244" s="79"/>
      <c r="O244" s="80"/>
      <c r="P244" s="81"/>
      <c r="Q244" s="27"/>
      <c r="R244" s="100">
        <v>2</v>
      </c>
      <c r="S244" s="27"/>
    </row>
    <row r="245" spans="1:19" ht="16.5" customHeight="1">
      <c r="A245" s="133"/>
      <c r="B245" s="125"/>
      <c r="C245" s="124"/>
      <c r="D245" s="127"/>
      <c r="E245" s="124"/>
      <c r="F245" s="30" t="s">
        <v>410</v>
      </c>
      <c r="G245" s="77" t="s">
        <v>527</v>
      </c>
      <c r="H245" s="27"/>
      <c r="I245" s="82"/>
      <c r="J245" s="82">
        <f aca="true" t="shared" si="12" ref="J245:L264">IF($I245="","",IF($I245="N/A","N/A",IF($I245=0,0,IF($I245="NS","NS",""))))</f>
      </c>
      <c r="K245" s="82">
        <f t="shared" si="12"/>
      </c>
      <c r="L245" s="82">
        <f t="shared" si="12"/>
      </c>
      <c r="M245" s="27"/>
      <c r="N245" s="78"/>
      <c r="O245" s="78"/>
      <c r="P245" s="78"/>
      <c r="Q245" s="27"/>
      <c r="R245" s="100">
        <v>2</v>
      </c>
      <c r="S245" s="27"/>
    </row>
    <row r="246" spans="1:19" ht="16.5" customHeight="1">
      <c r="A246" s="133"/>
      <c r="B246" s="125"/>
      <c r="C246" s="124"/>
      <c r="D246" s="127"/>
      <c r="E246" s="124"/>
      <c r="F246" s="30" t="s">
        <v>411</v>
      </c>
      <c r="G246" s="77" t="s">
        <v>527</v>
      </c>
      <c r="H246" s="27"/>
      <c r="I246" s="82"/>
      <c r="J246" s="82">
        <f t="shared" si="12"/>
      </c>
      <c r="K246" s="82">
        <f t="shared" si="12"/>
      </c>
      <c r="L246" s="82">
        <f t="shared" si="12"/>
      </c>
      <c r="M246" s="27"/>
      <c r="N246" s="78"/>
      <c r="O246" s="78"/>
      <c r="P246" s="78"/>
      <c r="Q246" s="27"/>
      <c r="R246" s="100">
        <v>2</v>
      </c>
      <c r="S246" s="27"/>
    </row>
    <row r="247" spans="1:19" ht="16.5" customHeight="1">
      <c r="A247" s="133"/>
      <c r="B247" s="125"/>
      <c r="C247" s="124"/>
      <c r="D247" s="128"/>
      <c r="E247" s="123"/>
      <c r="F247" s="30" t="s">
        <v>412</v>
      </c>
      <c r="G247" s="77" t="s">
        <v>527</v>
      </c>
      <c r="H247" s="27"/>
      <c r="I247" s="82"/>
      <c r="J247" s="82">
        <f t="shared" si="12"/>
      </c>
      <c r="K247" s="82">
        <f t="shared" si="12"/>
      </c>
      <c r="L247" s="82">
        <f t="shared" si="12"/>
      </c>
      <c r="M247" s="27"/>
      <c r="N247" s="78"/>
      <c r="O247" s="78"/>
      <c r="P247" s="78"/>
      <c r="Q247" s="27"/>
      <c r="R247" s="100">
        <v>2</v>
      </c>
      <c r="S247" s="27"/>
    </row>
    <row r="248" spans="1:19" ht="33.75">
      <c r="A248" s="133"/>
      <c r="B248" s="125"/>
      <c r="C248" s="123"/>
      <c r="D248" s="7" t="s">
        <v>262</v>
      </c>
      <c r="E248" s="70" t="s">
        <v>136</v>
      </c>
      <c r="F248" s="30" t="s">
        <v>397</v>
      </c>
      <c r="G248" s="77" t="s">
        <v>526</v>
      </c>
      <c r="H248" s="27"/>
      <c r="I248" s="82"/>
      <c r="J248" s="82">
        <f t="shared" si="12"/>
      </c>
      <c r="K248" s="82">
        <f t="shared" si="12"/>
      </c>
      <c r="L248" s="82">
        <f t="shared" si="12"/>
      </c>
      <c r="M248" s="27"/>
      <c r="N248" s="78"/>
      <c r="O248" s="78"/>
      <c r="P248" s="78"/>
      <c r="Q248" s="27"/>
      <c r="R248" s="100">
        <v>2</v>
      </c>
      <c r="S248" s="27"/>
    </row>
    <row r="249" spans="1:19" ht="18" customHeight="1">
      <c r="A249" s="135" t="s">
        <v>693</v>
      </c>
      <c r="B249" s="125"/>
      <c r="C249" s="70" t="s">
        <v>693</v>
      </c>
      <c r="D249" s="126" t="s">
        <v>264</v>
      </c>
      <c r="E249" s="122" t="s">
        <v>137</v>
      </c>
      <c r="F249" s="65" t="s">
        <v>415</v>
      </c>
      <c r="G249" s="77" t="s">
        <v>526</v>
      </c>
      <c r="H249" s="27"/>
      <c r="I249" s="85"/>
      <c r="J249" s="82">
        <f t="shared" si="12"/>
      </c>
      <c r="K249" s="82">
        <f t="shared" si="12"/>
      </c>
      <c r="L249" s="82">
        <f t="shared" si="12"/>
      </c>
      <c r="M249" s="27"/>
      <c r="N249" s="78"/>
      <c r="O249" s="78"/>
      <c r="P249" s="78"/>
      <c r="Q249" s="27"/>
      <c r="R249" s="100"/>
      <c r="S249" s="27"/>
    </row>
    <row r="250" spans="1:19" ht="33.75">
      <c r="A250" s="135"/>
      <c r="B250" s="125"/>
      <c r="C250" s="70" t="s">
        <v>418</v>
      </c>
      <c r="D250" s="127"/>
      <c r="E250" s="124"/>
      <c r="F250" s="30" t="s">
        <v>398</v>
      </c>
      <c r="G250" s="77" t="s">
        <v>526</v>
      </c>
      <c r="H250" s="27"/>
      <c r="I250" s="82"/>
      <c r="J250" s="82">
        <f t="shared" si="12"/>
      </c>
      <c r="K250" s="82">
        <f t="shared" si="12"/>
      </c>
      <c r="L250" s="82">
        <f t="shared" si="12"/>
      </c>
      <c r="M250" s="27"/>
      <c r="N250" s="78"/>
      <c r="O250" s="78"/>
      <c r="P250" s="78"/>
      <c r="Q250" s="27"/>
      <c r="R250" s="100"/>
      <c r="S250" s="27"/>
    </row>
    <row r="251" spans="1:19" ht="33.75">
      <c r="A251" s="135"/>
      <c r="B251" s="125"/>
      <c r="C251" s="70" t="s">
        <v>419</v>
      </c>
      <c r="D251" s="127"/>
      <c r="E251" s="124"/>
      <c r="F251" s="30" t="s">
        <v>417</v>
      </c>
      <c r="G251" s="77" t="s">
        <v>526</v>
      </c>
      <c r="H251" s="27"/>
      <c r="I251" s="82"/>
      <c r="J251" s="82">
        <f t="shared" si="12"/>
      </c>
      <c r="K251" s="82">
        <f t="shared" si="12"/>
      </c>
      <c r="L251" s="82">
        <f t="shared" si="12"/>
      </c>
      <c r="M251" s="27"/>
      <c r="N251" s="78"/>
      <c r="O251" s="78"/>
      <c r="P251" s="78"/>
      <c r="Q251" s="27"/>
      <c r="R251" s="100"/>
      <c r="S251" s="27"/>
    </row>
    <row r="252" spans="1:19" ht="45">
      <c r="A252" s="135"/>
      <c r="B252" s="125"/>
      <c r="C252" s="70" t="s">
        <v>35</v>
      </c>
      <c r="D252" s="127"/>
      <c r="E252" s="124"/>
      <c r="F252" s="30" t="s">
        <v>399</v>
      </c>
      <c r="G252" s="77" t="s">
        <v>526</v>
      </c>
      <c r="H252" s="27"/>
      <c r="I252" s="82"/>
      <c r="J252" s="82">
        <f t="shared" si="12"/>
      </c>
      <c r="K252" s="82">
        <f t="shared" si="12"/>
      </c>
      <c r="L252" s="82">
        <f t="shared" si="12"/>
      </c>
      <c r="M252" s="27"/>
      <c r="N252" s="78"/>
      <c r="O252" s="78"/>
      <c r="P252" s="78"/>
      <c r="Q252" s="27"/>
      <c r="R252" s="100"/>
      <c r="S252" s="27"/>
    </row>
    <row r="253" spans="1:19" ht="45">
      <c r="A253" s="135"/>
      <c r="B253" s="125"/>
      <c r="C253" s="70" t="s">
        <v>36</v>
      </c>
      <c r="D253" s="127"/>
      <c r="E253" s="124"/>
      <c r="F253" s="30" t="s">
        <v>38</v>
      </c>
      <c r="G253" s="77" t="s">
        <v>526</v>
      </c>
      <c r="H253" s="27"/>
      <c r="I253" s="82"/>
      <c r="J253" s="82">
        <f t="shared" si="12"/>
      </c>
      <c r="K253" s="82">
        <f t="shared" si="12"/>
      </c>
      <c r="L253" s="82">
        <f t="shared" si="12"/>
      </c>
      <c r="M253" s="27"/>
      <c r="N253" s="78"/>
      <c r="O253" s="78"/>
      <c r="P253" s="78"/>
      <c r="Q253" s="27"/>
      <c r="R253" s="100"/>
      <c r="S253" s="27"/>
    </row>
    <row r="254" spans="1:19" ht="33.75">
      <c r="A254" s="135"/>
      <c r="B254" s="125"/>
      <c r="C254" s="70" t="s">
        <v>422</v>
      </c>
      <c r="D254" s="127"/>
      <c r="E254" s="124"/>
      <c r="F254" s="30" t="s">
        <v>420</v>
      </c>
      <c r="G254" s="77" t="s">
        <v>526</v>
      </c>
      <c r="H254" s="27"/>
      <c r="I254" s="82"/>
      <c r="J254" s="82">
        <f t="shared" si="12"/>
      </c>
      <c r="K254" s="82">
        <f t="shared" si="12"/>
      </c>
      <c r="L254" s="82">
        <f t="shared" si="12"/>
      </c>
      <c r="M254" s="27"/>
      <c r="N254" s="78"/>
      <c r="O254" s="78"/>
      <c r="P254" s="78"/>
      <c r="Q254" s="27"/>
      <c r="R254" s="100"/>
      <c r="S254" s="27"/>
    </row>
    <row r="255" spans="1:19" ht="33.75">
      <c r="A255" s="135"/>
      <c r="B255" s="125"/>
      <c r="C255" s="70" t="s">
        <v>421</v>
      </c>
      <c r="D255" s="127"/>
      <c r="E255" s="124"/>
      <c r="F255" s="30" t="s">
        <v>400</v>
      </c>
      <c r="G255" s="77" t="s">
        <v>526</v>
      </c>
      <c r="H255" s="27"/>
      <c r="I255" s="82"/>
      <c r="J255" s="82">
        <f t="shared" si="12"/>
      </c>
      <c r="K255" s="82">
        <f t="shared" si="12"/>
      </c>
      <c r="L255" s="82">
        <f t="shared" si="12"/>
      </c>
      <c r="M255" s="27"/>
      <c r="N255" s="78"/>
      <c r="O255" s="78"/>
      <c r="P255" s="78"/>
      <c r="Q255" s="27"/>
      <c r="R255" s="100"/>
      <c r="S255" s="27"/>
    </row>
    <row r="256" spans="1:19" ht="56.25">
      <c r="A256" s="135"/>
      <c r="B256" s="125"/>
      <c r="C256" s="70" t="s">
        <v>40</v>
      </c>
      <c r="D256" s="128"/>
      <c r="E256" s="123"/>
      <c r="F256" s="30" t="s">
        <v>414</v>
      </c>
      <c r="G256" s="77" t="s">
        <v>526</v>
      </c>
      <c r="H256" s="27"/>
      <c r="I256" s="82"/>
      <c r="J256" s="82">
        <f t="shared" si="12"/>
      </c>
      <c r="K256" s="82">
        <f t="shared" si="12"/>
      </c>
      <c r="L256" s="82">
        <f t="shared" si="12"/>
      </c>
      <c r="M256" s="27"/>
      <c r="N256" s="78"/>
      <c r="O256" s="78"/>
      <c r="P256" s="78"/>
      <c r="Q256" s="27"/>
      <c r="R256" s="100"/>
      <c r="S256" s="27"/>
    </row>
    <row r="257" spans="1:19" ht="23.25" customHeight="1">
      <c r="A257" s="130" t="s">
        <v>694</v>
      </c>
      <c r="B257" s="125"/>
      <c r="C257" s="122" t="s">
        <v>616</v>
      </c>
      <c r="D257" s="126" t="s">
        <v>699</v>
      </c>
      <c r="E257" s="122" t="s">
        <v>138</v>
      </c>
      <c r="F257" s="30" t="s">
        <v>423</v>
      </c>
      <c r="G257" s="77" t="s">
        <v>518</v>
      </c>
      <c r="H257" s="27"/>
      <c r="I257" s="82" t="s">
        <v>606</v>
      </c>
      <c r="J257" s="82" t="str">
        <f t="shared" si="12"/>
        <v>N/A</v>
      </c>
      <c r="K257" s="82" t="str">
        <f t="shared" si="12"/>
        <v>N/A</v>
      </c>
      <c r="L257" s="82" t="str">
        <f t="shared" si="12"/>
        <v>N/A</v>
      </c>
      <c r="M257" s="27"/>
      <c r="N257" s="78"/>
      <c r="O257" s="78"/>
      <c r="P257" s="78"/>
      <c r="Q257" s="27"/>
      <c r="R257" s="100">
        <v>2</v>
      </c>
      <c r="S257" s="27"/>
    </row>
    <row r="258" spans="1:19" ht="23.25" customHeight="1">
      <c r="A258" s="130"/>
      <c r="B258" s="125"/>
      <c r="C258" s="123"/>
      <c r="D258" s="128"/>
      <c r="E258" s="123"/>
      <c r="F258" s="30" t="s">
        <v>72</v>
      </c>
      <c r="G258" s="77" t="s">
        <v>518</v>
      </c>
      <c r="H258" s="27"/>
      <c r="I258" s="82" t="s">
        <v>606</v>
      </c>
      <c r="J258" s="82" t="str">
        <f t="shared" si="12"/>
        <v>N/A</v>
      </c>
      <c r="K258" s="82" t="str">
        <f t="shared" si="12"/>
        <v>N/A</v>
      </c>
      <c r="L258" s="82" t="str">
        <f t="shared" si="12"/>
        <v>N/A</v>
      </c>
      <c r="M258" s="27"/>
      <c r="N258" s="78"/>
      <c r="O258" s="78"/>
      <c r="P258" s="78"/>
      <c r="Q258" s="27"/>
      <c r="R258" s="100">
        <v>2</v>
      </c>
      <c r="S258" s="27"/>
    </row>
    <row r="259" spans="1:19" ht="33.75" customHeight="1">
      <c r="A259" s="132" t="s">
        <v>695</v>
      </c>
      <c r="B259" s="125"/>
      <c r="C259" s="122" t="s">
        <v>617</v>
      </c>
      <c r="D259" s="126" t="s">
        <v>625</v>
      </c>
      <c r="E259" s="70" t="s">
        <v>139</v>
      </c>
      <c r="F259" s="30" t="s">
        <v>401</v>
      </c>
      <c r="G259" s="77" t="s">
        <v>526</v>
      </c>
      <c r="H259" s="27"/>
      <c r="I259" s="82"/>
      <c r="J259" s="82">
        <f t="shared" si="12"/>
      </c>
      <c r="K259" s="82">
        <f t="shared" si="12"/>
      </c>
      <c r="L259" s="82">
        <f t="shared" si="12"/>
      </c>
      <c r="M259" s="27"/>
      <c r="N259" s="78"/>
      <c r="O259" s="78"/>
      <c r="P259" s="78"/>
      <c r="Q259" s="27"/>
      <c r="R259" s="100"/>
      <c r="S259" s="27"/>
    </row>
    <row r="260" spans="1:19" ht="22.5">
      <c r="A260" s="132"/>
      <c r="B260" s="125"/>
      <c r="C260" s="124"/>
      <c r="D260" s="127"/>
      <c r="E260" s="70" t="s">
        <v>140</v>
      </c>
      <c r="F260" s="30" t="s">
        <v>425</v>
      </c>
      <c r="G260" s="77" t="s">
        <v>526</v>
      </c>
      <c r="H260" s="27"/>
      <c r="I260" s="82"/>
      <c r="J260" s="82">
        <f t="shared" si="12"/>
      </c>
      <c r="K260" s="82">
        <f t="shared" si="12"/>
      </c>
      <c r="L260" s="82">
        <f t="shared" si="12"/>
      </c>
      <c r="M260" s="27"/>
      <c r="N260" s="78"/>
      <c r="O260" s="78"/>
      <c r="P260" s="78"/>
      <c r="Q260" s="27"/>
      <c r="R260" s="100"/>
      <c r="S260" s="27"/>
    </row>
    <row r="261" spans="1:19" ht="15.75" customHeight="1">
      <c r="A261" s="132"/>
      <c r="B261" s="125"/>
      <c r="C261" s="124"/>
      <c r="D261" s="127"/>
      <c r="E261" s="70" t="s">
        <v>141</v>
      </c>
      <c r="F261" s="30" t="s">
        <v>426</v>
      </c>
      <c r="G261" s="77" t="s">
        <v>526</v>
      </c>
      <c r="H261" s="27"/>
      <c r="I261" s="82"/>
      <c r="J261" s="82">
        <f t="shared" si="12"/>
      </c>
      <c r="K261" s="82">
        <f t="shared" si="12"/>
      </c>
      <c r="L261" s="82">
        <f t="shared" si="12"/>
      </c>
      <c r="M261" s="27"/>
      <c r="N261" s="78"/>
      <c r="O261" s="78"/>
      <c r="P261" s="78"/>
      <c r="Q261" s="27"/>
      <c r="R261" s="100"/>
      <c r="S261" s="27"/>
    </row>
    <row r="262" spans="1:19" ht="22.5">
      <c r="A262" s="132"/>
      <c r="B262" s="125"/>
      <c r="C262" s="123"/>
      <c r="D262" s="128"/>
      <c r="E262" s="70" t="s">
        <v>142</v>
      </c>
      <c r="F262" s="30" t="s">
        <v>427</v>
      </c>
      <c r="G262" s="77" t="s">
        <v>526</v>
      </c>
      <c r="H262" s="27"/>
      <c r="I262" s="82"/>
      <c r="J262" s="82">
        <f t="shared" si="12"/>
      </c>
      <c r="K262" s="82">
        <f t="shared" si="12"/>
      </c>
      <c r="L262" s="82">
        <f t="shared" si="12"/>
      </c>
      <c r="M262" s="27"/>
      <c r="N262" s="78"/>
      <c r="O262" s="78"/>
      <c r="P262" s="78"/>
      <c r="Q262" s="27"/>
      <c r="R262" s="100"/>
      <c r="S262" s="27"/>
    </row>
    <row r="263" spans="1:19" ht="33.75">
      <c r="A263" s="133" t="s">
        <v>276</v>
      </c>
      <c r="B263" s="125"/>
      <c r="C263" s="70" t="s">
        <v>477</v>
      </c>
      <c r="D263" s="126" t="s">
        <v>625</v>
      </c>
      <c r="E263" s="70"/>
      <c r="F263" s="30" t="s">
        <v>477</v>
      </c>
      <c r="G263" s="77" t="s">
        <v>545</v>
      </c>
      <c r="H263" s="27"/>
      <c r="I263" s="82"/>
      <c r="J263" s="82">
        <f t="shared" si="12"/>
      </c>
      <c r="K263" s="82">
        <f t="shared" si="12"/>
      </c>
      <c r="L263" s="82">
        <f t="shared" si="12"/>
      </c>
      <c r="M263" s="27"/>
      <c r="N263" s="78"/>
      <c r="O263" s="78"/>
      <c r="P263" s="78"/>
      <c r="Q263" s="27"/>
      <c r="R263" s="100"/>
      <c r="S263" s="27"/>
    </row>
    <row r="264" spans="1:19" ht="33.75">
      <c r="A264" s="133"/>
      <c r="B264" s="125"/>
      <c r="C264" s="70" t="s">
        <v>288</v>
      </c>
      <c r="D264" s="127"/>
      <c r="E264" s="70" t="s">
        <v>143</v>
      </c>
      <c r="F264" s="30" t="s">
        <v>288</v>
      </c>
      <c r="G264" s="77" t="s">
        <v>547</v>
      </c>
      <c r="H264" s="27"/>
      <c r="I264" s="82"/>
      <c r="J264" s="82">
        <f t="shared" si="12"/>
      </c>
      <c r="K264" s="82">
        <f t="shared" si="12"/>
      </c>
      <c r="L264" s="82">
        <f t="shared" si="12"/>
      </c>
      <c r="M264" s="27"/>
      <c r="N264" s="78"/>
      <c r="O264" s="78"/>
      <c r="P264" s="78"/>
      <c r="Q264" s="27"/>
      <c r="R264" s="100">
        <v>2</v>
      </c>
      <c r="S264" s="27"/>
    </row>
    <row r="265" spans="1:19" ht="33.75">
      <c r="A265" s="133"/>
      <c r="B265" s="125"/>
      <c r="C265" s="70" t="s">
        <v>289</v>
      </c>
      <c r="D265" s="127"/>
      <c r="E265" s="70" t="s">
        <v>294</v>
      </c>
      <c r="F265" s="30" t="s">
        <v>239</v>
      </c>
      <c r="G265" s="77" t="s">
        <v>547</v>
      </c>
      <c r="H265" s="27"/>
      <c r="I265" s="82"/>
      <c r="J265" s="82">
        <f aca="true" t="shared" si="13" ref="J265:L276">IF($I265="","",IF($I265="N/A","N/A",IF($I265=0,0,IF($I265="NS","NS",""))))</f>
      </c>
      <c r="K265" s="82">
        <f t="shared" si="13"/>
      </c>
      <c r="L265" s="82">
        <f t="shared" si="13"/>
      </c>
      <c r="M265" s="27"/>
      <c r="N265" s="78"/>
      <c r="O265" s="78"/>
      <c r="P265" s="78"/>
      <c r="Q265" s="27"/>
      <c r="R265" s="100">
        <v>2</v>
      </c>
      <c r="S265" s="27"/>
    </row>
    <row r="266" spans="1:19" ht="56.25">
      <c r="A266" s="133"/>
      <c r="B266" s="125"/>
      <c r="C266" s="70" t="s">
        <v>708</v>
      </c>
      <c r="D266" s="127"/>
      <c r="E266" s="70"/>
      <c r="F266" s="30" t="s">
        <v>709</v>
      </c>
      <c r="G266" s="77" t="s">
        <v>547</v>
      </c>
      <c r="H266" s="27"/>
      <c r="I266" s="82"/>
      <c r="J266" s="82">
        <f t="shared" si="13"/>
      </c>
      <c r="K266" s="82">
        <f t="shared" si="13"/>
      </c>
      <c r="L266" s="82">
        <f t="shared" si="13"/>
      </c>
      <c r="M266" s="27"/>
      <c r="N266" s="78"/>
      <c r="O266" s="78"/>
      <c r="P266" s="78"/>
      <c r="Q266" s="27"/>
      <c r="R266" s="100"/>
      <c r="S266" s="27"/>
    </row>
    <row r="267" spans="1:19" ht="33.75">
      <c r="A267" s="133"/>
      <c r="B267" s="125"/>
      <c r="C267" s="70" t="s">
        <v>17</v>
      </c>
      <c r="D267" s="127"/>
      <c r="E267" s="70" t="s">
        <v>552</v>
      </c>
      <c r="F267" s="30" t="s">
        <v>484</v>
      </c>
      <c r="G267" s="77" t="s">
        <v>710</v>
      </c>
      <c r="H267" s="27"/>
      <c r="I267" s="82"/>
      <c r="J267" s="82">
        <f t="shared" si="13"/>
      </c>
      <c r="K267" s="82">
        <f t="shared" si="13"/>
      </c>
      <c r="L267" s="82">
        <f t="shared" si="13"/>
      </c>
      <c r="M267" s="27"/>
      <c r="N267" s="78"/>
      <c r="O267" s="78"/>
      <c r="P267" s="78"/>
      <c r="Q267" s="27"/>
      <c r="R267" s="100"/>
      <c r="S267" s="27"/>
    </row>
    <row r="268" spans="1:19" ht="22.5">
      <c r="A268" s="133"/>
      <c r="B268" s="125"/>
      <c r="C268" s="70" t="s">
        <v>19</v>
      </c>
      <c r="D268" s="128"/>
      <c r="E268" s="70" t="s">
        <v>555</v>
      </c>
      <c r="F268" s="30" t="s">
        <v>387</v>
      </c>
      <c r="G268" s="77" t="s">
        <v>547</v>
      </c>
      <c r="H268" s="27"/>
      <c r="I268" s="82"/>
      <c r="J268" s="82">
        <f t="shared" si="13"/>
      </c>
      <c r="K268" s="82">
        <f t="shared" si="13"/>
      </c>
      <c r="L268" s="82">
        <f t="shared" si="13"/>
      </c>
      <c r="M268" s="27"/>
      <c r="N268" s="78"/>
      <c r="O268" s="78"/>
      <c r="P268" s="78"/>
      <c r="Q268" s="27"/>
      <c r="R268" s="100"/>
      <c r="S268" s="27"/>
    </row>
    <row r="269" spans="1:19" ht="22.5">
      <c r="A269" s="133"/>
      <c r="B269" s="125"/>
      <c r="C269" s="70" t="s">
        <v>478</v>
      </c>
      <c r="D269" s="7" t="s">
        <v>557</v>
      </c>
      <c r="E269" s="70" t="s">
        <v>506</v>
      </c>
      <c r="F269" s="30" t="s">
        <v>507</v>
      </c>
      <c r="G269" s="77" t="s">
        <v>547</v>
      </c>
      <c r="H269" s="27"/>
      <c r="I269" s="82"/>
      <c r="J269" s="82">
        <f t="shared" si="13"/>
      </c>
      <c r="K269" s="82">
        <f t="shared" si="13"/>
      </c>
      <c r="L269" s="82">
        <f t="shared" si="13"/>
      </c>
      <c r="M269" s="27"/>
      <c r="N269" s="78"/>
      <c r="O269" s="78"/>
      <c r="P269" s="78"/>
      <c r="Q269" s="27"/>
      <c r="R269" s="100"/>
      <c r="S269" s="27"/>
    </row>
    <row r="270" spans="1:19" ht="33.75">
      <c r="A270" s="135" t="s">
        <v>277</v>
      </c>
      <c r="B270" s="131"/>
      <c r="C270" s="122" t="s">
        <v>42</v>
      </c>
      <c r="D270" s="126" t="s">
        <v>697</v>
      </c>
      <c r="E270" s="70" t="s">
        <v>144</v>
      </c>
      <c r="F270" s="30" t="s">
        <v>707</v>
      </c>
      <c r="G270" s="77" t="s">
        <v>547</v>
      </c>
      <c r="H270" s="27"/>
      <c r="I270" s="82"/>
      <c r="J270" s="82">
        <f t="shared" si="13"/>
      </c>
      <c r="K270" s="82">
        <f t="shared" si="13"/>
      </c>
      <c r="L270" s="82">
        <f t="shared" si="13"/>
      </c>
      <c r="M270" s="27"/>
      <c r="N270" s="78"/>
      <c r="O270" s="78"/>
      <c r="P270" s="78"/>
      <c r="Q270" s="27"/>
      <c r="R270" s="100">
        <v>1</v>
      </c>
      <c r="S270" s="27"/>
    </row>
    <row r="271" spans="1:19" ht="22.5">
      <c r="A271" s="135"/>
      <c r="B271" s="131"/>
      <c r="C271" s="123"/>
      <c r="D271" s="128"/>
      <c r="E271" s="70" t="s">
        <v>145</v>
      </c>
      <c r="F271" s="30" t="s">
        <v>272</v>
      </c>
      <c r="G271" s="77" t="s">
        <v>547</v>
      </c>
      <c r="H271" s="27"/>
      <c r="I271" s="82"/>
      <c r="J271" s="82">
        <f t="shared" si="13"/>
      </c>
      <c r="K271" s="82">
        <f t="shared" si="13"/>
      </c>
      <c r="L271" s="82">
        <f t="shared" si="13"/>
      </c>
      <c r="M271" s="27"/>
      <c r="N271" s="78"/>
      <c r="O271" s="78"/>
      <c r="P271" s="78"/>
      <c r="Q271" s="27"/>
      <c r="R271" s="100">
        <v>1</v>
      </c>
      <c r="S271" s="27"/>
    </row>
    <row r="272" spans="1:19" ht="22.5">
      <c r="A272" s="130" t="s">
        <v>73</v>
      </c>
      <c r="B272" s="131"/>
      <c r="C272" s="70" t="s">
        <v>428</v>
      </c>
      <c r="D272" s="126" t="s">
        <v>625</v>
      </c>
      <c r="E272" s="70" t="s">
        <v>508</v>
      </c>
      <c r="F272" s="30" t="s">
        <v>485</v>
      </c>
      <c r="G272" s="77" t="s">
        <v>545</v>
      </c>
      <c r="H272" s="27"/>
      <c r="I272" s="82"/>
      <c r="J272" s="82">
        <f t="shared" si="13"/>
      </c>
      <c r="K272" s="82">
        <f t="shared" si="13"/>
      </c>
      <c r="L272" s="82">
        <f t="shared" si="13"/>
      </c>
      <c r="M272" s="27"/>
      <c r="N272" s="78"/>
      <c r="O272" s="78"/>
      <c r="P272" s="78"/>
      <c r="Q272" s="27"/>
      <c r="R272" s="100"/>
      <c r="S272" s="27"/>
    </row>
    <row r="273" spans="1:19" ht="22.5">
      <c r="A273" s="130"/>
      <c r="B273" s="131"/>
      <c r="C273" s="70" t="s">
        <v>46</v>
      </c>
      <c r="D273" s="127"/>
      <c r="E273" s="70" t="s">
        <v>508</v>
      </c>
      <c r="F273" s="30" t="s">
        <v>45</v>
      </c>
      <c r="G273" s="77" t="s">
        <v>545</v>
      </c>
      <c r="H273" s="27"/>
      <c r="I273" s="82"/>
      <c r="J273" s="82">
        <f t="shared" si="13"/>
      </c>
      <c r="K273" s="82">
        <f t="shared" si="13"/>
      </c>
      <c r="L273" s="82">
        <f t="shared" si="13"/>
      </c>
      <c r="M273" s="27"/>
      <c r="N273" s="78"/>
      <c r="O273" s="78"/>
      <c r="P273" s="78"/>
      <c r="Q273" s="27"/>
      <c r="R273" s="100"/>
      <c r="S273" s="27"/>
    </row>
    <row r="274" spans="1:19" ht="90">
      <c r="A274" s="130"/>
      <c r="B274" s="131"/>
      <c r="C274" s="70" t="s">
        <v>618</v>
      </c>
      <c r="D274" s="128"/>
      <c r="E274" s="70" t="s">
        <v>150</v>
      </c>
      <c r="F274" s="30" t="s">
        <v>278</v>
      </c>
      <c r="G274" s="77" t="s">
        <v>711</v>
      </c>
      <c r="H274" s="27"/>
      <c r="I274" s="82"/>
      <c r="J274" s="82">
        <f t="shared" si="13"/>
      </c>
      <c r="K274" s="82">
        <f t="shared" si="13"/>
      </c>
      <c r="L274" s="82">
        <f t="shared" si="13"/>
      </c>
      <c r="M274" s="27"/>
      <c r="N274" s="78"/>
      <c r="O274" s="78"/>
      <c r="P274" s="78"/>
      <c r="Q274" s="27"/>
      <c r="R274" s="100"/>
      <c r="S274" s="27"/>
    </row>
    <row r="275" spans="1:19" ht="33.75">
      <c r="A275" s="130"/>
      <c r="B275" s="131"/>
      <c r="C275" s="70" t="s">
        <v>429</v>
      </c>
      <c r="D275" s="7" t="s">
        <v>271</v>
      </c>
      <c r="E275" s="70" t="s">
        <v>509</v>
      </c>
      <c r="F275" s="30" t="s">
        <v>402</v>
      </c>
      <c r="G275" s="77" t="s">
        <v>545</v>
      </c>
      <c r="H275" s="27"/>
      <c r="I275" s="82"/>
      <c r="J275" s="82">
        <f t="shared" si="13"/>
      </c>
      <c r="K275" s="82">
        <f t="shared" si="13"/>
      </c>
      <c r="L275" s="82">
        <f t="shared" si="13"/>
      </c>
      <c r="M275" s="27"/>
      <c r="N275" s="78"/>
      <c r="O275" s="78"/>
      <c r="P275" s="78"/>
      <c r="Q275" s="27"/>
      <c r="R275" s="100"/>
      <c r="S275" s="27"/>
    </row>
    <row r="276" spans="1:19" ht="146.25">
      <c r="A276" s="74" t="s">
        <v>44</v>
      </c>
      <c r="B276" s="70"/>
      <c r="C276" s="70" t="s">
        <v>619</v>
      </c>
      <c r="D276" s="7" t="s">
        <v>697</v>
      </c>
      <c r="E276" s="70" t="s">
        <v>146</v>
      </c>
      <c r="F276" s="30" t="s">
        <v>562</v>
      </c>
      <c r="G276" s="77" t="s">
        <v>238</v>
      </c>
      <c r="H276" s="27"/>
      <c r="I276" s="82"/>
      <c r="J276" s="82">
        <f t="shared" si="13"/>
      </c>
      <c r="K276" s="82">
        <f t="shared" si="13"/>
      </c>
      <c r="L276" s="82">
        <f t="shared" si="13"/>
      </c>
      <c r="M276" s="27"/>
      <c r="N276" s="78"/>
      <c r="O276" s="78"/>
      <c r="P276" s="78"/>
      <c r="Q276" s="27"/>
      <c r="R276" s="100"/>
      <c r="S276" s="27"/>
    </row>
    <row r="277" spans="1:19" ht="19.5" customHeight="1">
      <c r="A277" s="26"/>
      <c r="B277" s="75"/>
      <c r="C277" s="75"/>
      <c r="D277" s="29">
        <v>0</v>
      </c>
      <c r="E277" s="75"/>
      <c r="F277" s="75"/>
      <c r="G277" s="27"/>
      <c r="H277" s="27"/>
      <c r="I277" s="43"/>
      <c r="J277" s="43"/>
      <c r="K277" s="43"/>
      <c r="L277" s="43"/>
      <c r="M277" s="43"/>
      <c r="N277" s="43"/>
      <c r="O277" s="43"/>
      <c r="P277" s="43"/>
      <c r="Q277" s="27"/>
      <c r="R277" s="27"/>
      <c r="S277" s="27"/>
    </row>
    <row r="278" spans="1:19" ht="19.5" customHeight="1">
      <c r="A278" s="26"/>
      <c r="B278" s="75"/>
      <c r="C278" s="75"/>
      <c r="D278" s="29">
        <v>0</v>
      </c>
      <c r="E278" s="75"/>
      <c r="F278" s="75"/>
      <c r="G278" s="66" t="s">
        <v>459</v>
      </c>
      <c r="H278" s="67"/>
      <c r="I278" s="68">
        <f>COUNTIF(I5:I276,"")</f>
        <v>246</v>
      </c>
      <c r="J278" s="68">
        <f>COUNTIF(J5:J276,"")</f>
        <v>246</v>
      </c>
      <c r="K278" s="68">
        <f>COUNTIF(K5:K276,"")</f>
        <v>246</v>
      </c>
      <c r="L278" s="68">
        <f>COUNTIF(L5:L276,"")</f>
        <v>246</v>
      </c>
      <c r="M278" s="59"/>
      <c r="N278" s="45">
        <f aca="true" t="shared" si="14" ref="N278:N284">SUM(I278:L278)</f>
        <v>984</v>
      </c>
      <c r="O278" s="63">
        <f aca="true" t="shared" si="15" ref="O278:O284">N278/$N$285</f>
        <v>0.9044117647058824</v>
      </c>
      <c r="P278" s="59"/>
      <c r="Q278" s="67"/>
      <c r="R278" s="67"/>
      <c r="S278" s="67"/>
    </row>
    <row r="279" spans="1:19" ht="19.5" customHeight="1">
      <c r="A279" s="26"/>
      <c r="B279" s="75"/>
      <c r="C279" s="25"/>
      <c r="D279" s="29">
        <v>0</v>
      </c>
      <c r="E279" s="147" t="s">
        <v>623</v>
      </c>
      <c r="F279" s="148"/>
      <c r="G279" s="44" t="s">
        <v>458</v>
      </c>
      <c r="H279" s="48" t="s">
        <v>461</v>
      </c>
      <c r="I279" s="45">
        <f>COUNTIF(I4:I275,$H$279)</f>
        <v>0</v>
      </c>
      <c r="J279" s="45">
        <f>COUNTIF(J4:J275,$H$279)</f>
        <v>0</v>
      </c>
      <c r="K279" s="45">
        <f>COUNTIF(K4:K275,$H$279)</f>
        <v>0</v>
      </c>
      <c r="L279" s="45">
        <f>COUNTIF(L4:L275,$H$279)</f>
        <v>0</v>
      </c>
      <c r="M279" s="27"/>
      <c r="N279" s="45">
        <f t="shared" si="14"/>
        <v>0</v>
      </c>
      <c r="O279" s="63">
        <f t="shared" si="15"/>
        <v>0</v>
      </c>
      <c r="P279" s="27"/>
      <c r="Q279" s="48"/>
      <c r="R279" s="48"/>
      <c r="S279" s="48"/>
    </row>
    <row r="280" spans="1:19" ht="19.5" customHeight="1">
      <c r="A280" s="26"/>
      <c r="B280" s="75"/>
      <c r="C280" s="25"/>
      <c r="D280" s="29">
        <v>0</v>
      </c>
      <c r="E280" s="147"/>
      <c r="F280" s="148"/>
      <c r="G280" s="44" t="s">
        <v>458</v>
      </c>
      <c r="H280" s="48" t="s">
        <v>606</v>
      </c>
      <c r="I280" s="45">
        <f>COUNTIF(I5:I276,$H$280)</f>
        <v>26</v>
      </c>
      <c r="J280" s="45">
        <f>COUNTIF(J5:J276,$H$280)</f>
        <v>26</v>
      </c>
      <c r="K280" s="45">
        <f>COUNTIF(K5:K276,$H$280)</f>
        <v>26</v>
      </c>
      <c r="L280" s="45">
        <f>COUNTIF(L5:L276,$H$280)</f>
        <v>26</v>
      </c>
      <c r="M280" s="27"/>
      <c r="N280" s="45">
        <f t="shared" si="14"/>
        <v>104</v>
      </c>
      <c r="O280" s="63">
        <f t="shared" si="15"/>
        <v>0.09558823529411764</v>
      </c>
      <c r="P280" s="27"/>
      <c r="Q280" s="48"/>
      <c r="R280" s="48"/>
      <c r="S280" s="48"/>
    </row>
    <row r="281" spans="1:19" ht="19.5" customHeight="1">
      <c r="A281" s="26"/>
      <c r="B281" s="75"/>
      <c r="C281" s="75"/>
      <c r="D281" s="29">
        <v>0</v>
      </c>
      <c r="E281" s="75"/>
      <c r="F281" s="75"/>
      <c r="G281" s="46" t="s">
        <v>458</v>
      </c>
      <c r="H281" s="49">
        <v>0</v>
      </c>
      <c r="I281" s="47">
        <f>COUNTIF(I5:I276,$H$281)</f>
        <v>0</v>
      </c>
      <c r="J281" s="47">
        <f>COUNTIF(J5:J276,$H$281)</f>
        <v>0</v>
      </c>
      <c r="K281" s="47">
        <f>COUNTIF(K5:K276,$H$281)</f>
        <v>0</v>
      </c>
      <c r="L281" s="47">
        <f>COUNTIF(L5:L276,$H$281)</f>
        <v>0</v>
      </c>
      <c r="M281" s="27"/>
      <c r="N281" s="47">
        <f t="shared" si="14"/>
        <v>0</v>
      </c>
      <c r="O281" s="63">
        <f t="shared" si="15"/>
        <v>0</v>
      </c>
      <c r="P281" s="27"/>
      <c r="Q281" s="49"/>
      <c r="R281" s="49"/>
      <c r="S281" s="49"/>
    </row>
    <row r="282" spans="1:19" ht="19.5" customHeight="1">
      <c r="A282" s="26"/>
      <c r="B282" s="75"/>
      <c r="C282" s="75"/>
      <c r="D282" s="29">
        <v>0</v>
      </c>
      <c r="E282" s="75"/>
      <c r="F282" s="75"/>
      <c r="G282" s="50" t="s">
        <v>458</v>
      </c>
      <c r="H282" s="51">
        <v>1</v>
      </c>
      <c r="I282" s="52">
        <f>COUNTIF(I5:I276,$H$282)</f>
        <v>0</v>
      </c>
      <c r="J282" s="52">
        <f>COUNTIF(J5:J276,$H$282)</f>
        <v>0</v>
      </c>
      <c r="K282" s="52">
        <f>COUNTIF(K5:K276,$H$282)</f>
        <v>0</v>
      </c>
      <c r="L282" s="52">
        <f>COUNTIF(L5:L276,$H$282)</f>
        <v>0</v>
      </c>
      <c r="M282" s="27"/>
      <c r="N282" s="52">
        <f t="shared" si="14"/>
        <v>0</v>
      </c>
      <c r="O282" s="63">
        <f t="shared" si="15"/>
        <v>0</v>
      </c>
      <c r="P282" s="27"/>
      <c r="Q282" s="51"/>
      <c r="R282" s="51"/>
      <c r="S282" s="51"/>
    </row>
    <row r="283" spans="1:19" ht="19.5" customHeight="1">
      <c r="A283" s="26"/>
      <c r="B283" s="75"/>
      <c r="C283" s="75"/>
      <c r="D283" s="29">
        <v>0</v>
      </c>
      <c r="E283" s="75"/>
      <c r="F283" s="75"/>
      <c r="G283" s="53" t="s">
        <v>458</v>
      </c>
      <c r="H283" s="54">
        <v>2</v>
      </c>
      <c r="I283" s="55">
        <f>COUNTIF(I5:I276,$H$283)</f>
        <v>0</v>
      </c>
      <c r="J283" s="55">
        <f>COUNTIF(J5:J276,$H$283)</f>
        <v>0</v>
      </c>
      <c r="K283" s="55">
        <f>COUNTIF(K5:K276,$H$283)</f>
        <v>0</v>
      </c>
      <c r="L283" s="55">
        <f>COUNTIF(L5:L276,$H$283)</f>
        <v>0</v>
      </c>
      <c r="M283" s="27"/>
      <c r="N283" s="55">
        <f t="shared" si="14"/>
        <v>0</v>
      </c>
      <c r="O283" s="63">
        <f t="shared" si="15"/>
        <v>0</v>
      </c>
      <c r="P283" s="27"/>
      <c r="Q283" s="54"/>
      <c r="R283" s="54"/>
      <c r="S283" s="54"/>
    </row>
    <row r="284" spans="1:19" ht="19.5" customHeight="1">
      <c r="A284" s="26"/>
      <c r="B284" s="75"/>
      <c r="C284" s="75"/>
      <c r="D284" s="29">
        <v>0</v>
      </c>
      <c r="E284" s="75"/>
      <c r="F284" s="75"/>
      <c r="G284" s="56" t="s">
        <v>458</v>
      </c>
      <c r="H284" s="57">
        <v>3</v>
      </c>
      <c r="I284" s="58">
        <f>COUNTIF(I5:I276,H284)</f>
        <v>0</v>
      </c>
      <c r="J284" s="58">
        <f>COUNTIF(J5:J276,$H$284)</f>
        <v>0</v>
      </c>
      <c r="K284" s="58">
        <f>COUNTIF(K5:K276,$H$284)</f>
        <v>0</v>
      </c>
      <c r="L284" s="58">
        <f>COUNTIF(L5:L276,$H$284)</f>
        <v>0</v>
      </c>
      <c r="M284" s="27"/>
      <c r="N284" s="58">
        <f t="shared" si="14"/>
        <v>0</v>
      </c>
      <c r="O284" s="63">
        <f t="shared" si="15"/>
        <v>0</v>
      </c>
      <c r="P284" s="27"/>
      <c r="Q284" s="57"/>
      <c r="R284" s="57"/>
      <c r="S284" s="57"/>
    </row>
    <row r="285" spans="1:19" ht="19.5" customHeight="1">
      <c r="A285" s="26"/>
      <c r="B285" s="75"/>
      <c r="C285" s="75"/>
      <c r="D285" s="29">
        <v>0</v>
      </c>
      <c r="E285" s="75"/>
      <c r="F285" s="75"/>
      <c r="G285" s="60" t="s">
        <v>460</v>
      </c>
      <c r="H285" s="61"/>
      <c r="I285" s="62">
        <f>SUM(I278:I284)</f>
        <v>272</v>
      </c>
      <c r="J285" s="62">
        <f>SUM(J278:J284)</f>
        <v>272</v>
      </c>
      <c r="K285" s="62">
        <f>SUM(K278:K284)</f>
        <v>272</v>
      </c>
      <c r="L285" s="62">
        <f>SUM(L278:L284)</f>
        <v>272</v>
      </c>
      <c r="M285" s="27"/>
      <c r="N285" s="62">
        <f>SUM(N278:N284)</f>
        <v>1088</v>
      </c>
      <c r="O285" s="64">
        <f>SUM(O278:O284)</f>
        <v>1</v>
      </c>
      <c r="P285" s="27"/>
      <c r="Q285" s="61"/>
      <c r="R285" s="61"/>
      <c r="S285" s="61"/>
    </row>
    <row r="286" spans="1:19" ht="15.75" customHeight="1">
      <c r="A286" s="26"/>
      <c r="B286" s="75"/>
      <c r="C286" s="75"/>
      <c r="D286" s="29">
        <v>0</v>
      </c>
      <c r="E286" s="75"/>
      <c r="F286" s="75"/>
      <c r="G286" s="27"/>
      <c r="H286" s="27"/>
      <c r="I286" s="27"/>
      <c r="J286" s="27"/>
      <c r="K286" s="27"/>
      <c r="L286" s="27"/>
      <c r="M286" s="27"/>
      <c r="N286" s="75"/>
      <c r="O286" s="75"/>
      <c r="P286" s="28"/>
      <c r="Q286" s="27"/>
      <c r="R286" s="27"/>
      <c r="S286" s="27"/>
    </row>
    <row r="287" spans="1:19" ht="81" customHeight="1">
      <c r="A287" s="151" t="s">
        <v>622</v>
      </c>
      <c r="B287" s="151"/>
      <c r="C287" s="151"/>
      <c r="D287" s="88" t="s">
        <v>696</v>
      </c>
      <c r="E287" s="89" t="s">
        <v>376</v>
      </c>
      <c r="F287" s="149" t="s">
        <v>403</v>
      </c>
      <c r="G287" s="149"/>
      <c r="H287" s="149"/>
      <c r="I287" s="149"/>
      <c r="J287" s="149"/>
      <c r="K287" s="149"/>
      <c r="L287" s="149"/>
      <c r="M287" s="149"/>
      <c r="N287" s="149"/>
      <c r="O287" s="149"/>
      <c r="P287" s="149"/>
      <c r="Q287" s="93"/>
      <c r="R287" s="93"/>
      <c r="S287" s="93"/>
    </row>
    <row r="288" spans="1:19" ht="54" customHeight="1">
      <c r="A288" s="151"/>
      <c r="B288" s="151"/>
      <c r="C288" s="151"/>
      <c r="D288" s="88" t="s">
        <v>697</v>
      </c>
      <c r="E288" s="89" t="s">
        <v>377</v>
      </c>
      <c r="F288" s="149" t="s">
        <v>404</v>
      </c>
      <c r="G288" s="149"/>
      <c r="H288" s="149"/>
      <c r="I288" s="149"/>
      <c r="J288" s="149"/>
      <c r="K288" s="149"/>
      <c r="L288" s="149"/>
      <c r="M288" s="149"/>
      <c r="N288" s="149"/>
      <c r="O288" s="149"/>
      <c r="P288" s="149"/>
      <c r="Q288" s="93"/>
      <c r="R288" s="93"/>
      <c r="S288" s="93"/>
    </row>
    <row r="289" spans="1:19" ht="24" customHeight="1">
      <c r="A289" s="151"/>
      <c r="B289" s="151"/>
      <c r="C289" s="151"/>
      <c r="D289" s="90" t="s">
        <v>698</v>
      </c>
      <c r="E289" s="89"/>
      <c r="F289" s="149" t="s">
        <v>378</v>
      </c>
      <c r="G289" s="149"/>
      <c r="H289" s="149"/>
      <c r="I289" s="149"/>
      <c r="J289" s="149"/>
      <c r="K289" s="149"/>
      <c r="L289" s="149"/>
      <c r="M289" s="149"/>
      <c r="N289" s="149"/>
      <c r="O289" s="149"/>
      <c r="P289" s="149"/>
      <c r="Q289" s="93"/>
      <c r="R289" s="93"/>
      <c r="S289" s="93"/>
    </row>
    <row r="290" spans="1:19" ht="24" customHeight="1">
      <c r="A290" s="151"/>
      <c r="B290" s="151"/>
      <c r="C290" s="151"/>
      <c r="D290" s="90" t="s">
        <v>699</v>
      </c>
      <c r="E290" s="91" t="s">
        <v>712</v>
      </c>
      <c r="F290" s="149" t="s">
        <v>702</v>
      </c>
      <c r="G290" s="149"/>
      <c r="H290" s="149"/>
      <c r="I290" s="149"/>
      <c r="J290" s="149"/>
      <c r="K290" s="149"/>
      <c r="L290" s="149"/>
      <c r="M290" s="149"/>
      <c r="N290" s="149"/>
      <c r="O290" s="149"/>
      <c r="P290" s="149"/>
      <c r="Q290" s="93"/>
      <c r="R290" s="93"/>
      <c r="S290" s="93"/>
    </row>
    <row r="291" spans="1:19" ht="24" customHeight="1">
      <c r="A291" s="151"/>
      <c r="B291" s="151"/>
      <c r="C291" s="151"/>
      <c r="D291" s="90" t="s">
        <v>700</v>
      </c>
      <c r="E291" s="91" t="s">
        <v>713</v>
      </c>
      <c r="F291" s="149" t="s">
        <v>577</v>
      </c>
      <c r="G291" s="149"/>
      <c r="H291" s="149"/>
      <c r="I291" s="149"/>
      <c r="J291" s="149"/>
      <c r="K291" s="149"/>
      <c r="L291" s="149"/>
      <c r="M291" s="149"/>
      <c r="N291" s="149"/>
      <c r="O291" s="149"/>
      <c r="P291" s="149"/>
      <c r="Q291" s="93"/>
      <c r="R291" s="93"/>
      <c r="S291" s="93"/>
    </row>
    <row r="292" spans="1:19" ht="24" customHeight="1">
      <c r="A292" s="151"/>
      <c r="B292" s="151"/>
      <c r="C292" s="151"/>
      <c r="D292" s="88" t="s">
        <v>262</v>
      </c>
      <c r="E292" s="89" t="s">
        <v>714</v>
      </c>
      <c r="F292" s="150" t="s">
        <v>585</v>
      </c>
      <c r="G292" s="150"/>
      <c r="H292" s="150"/>
      <c r="I292" s="150"/>
      <c r="J292" s="150"/>
      <c r="K292" s="150"/>
      <c r="L292" s="150"/>
      <c r="M292" s="150"/>
      <c r="N292" s="150"/>
      <c r="O292" s="150"/>
      <c r="P292" s="150"/>
      <c r="Q292" s="97"/>
      <c r="R292" s="97"/>
      <c r="S292" s="97"/>
    </row>
    <row r="293" spans="1:19" ht="33.75">
      <c r="A293" s="151"/>
      <c r="B293" s="151"/>
      <c r="C293" s="151"/>
      <c r="D293" s="88" t="s">
        <v>264</v>
      </c>
      <c r="E293" s="91" t="s">
        <v>715</v>
      </c>
      <c r="F293" s="149" t="s">
        <v>0</v>
      </c>
      <c r="G293" s="149"/>
      <c r="H293" s="149"/>
      <c r="I293" s="149"/>
      <c r="J293" s="149"/>
      <c r="K293" s="149"/>
      <c r="L293" s="149"/>
      <c r="M293" s="149"/>
      <c r="N293" s="149"/>
      <c r="O293" s="149"/>
      <c r="P293" s="149"/>
      <c r="Q293" s="93"/>
      <c r="R293" s="93"/>
      <c r="S293" s="93"/>
    </row>
    <row r="294" spans="1:19" ht="33.75">
      <c r="A294" s="151"/>
      <c r="B294" s="151"/>
      <c r="C294" s="151"/>
      <c r="D294" s="90" t="s">
        <v>265</v>
      </c>
      <c r="E294" s="91" t="s">
        <v>716</v>
      </c>
      <c r="F294" s="149" t="s">
        <v>263</v>
      </c>
      <c r="G294" s="149"/>
      <c r="H294" s="149"/>
      <c r="I294" s="149"/>
      <c r="J294" s="149"/>
      <c r="K294" s="149"/>
      <c r="L294" s="149"/>
      <c r="M294" s="149"/>
      <c r="N294" s="149"/>
      <c r="O294" s="149"/>
      <c r="P294" s="149"/>
      <c r="Q294" s="93"/>
      <c r="R294" s="93"/>
      <c r="S294" s="93"/>
    </row>
    <row r="295" spans="1:19" ht="33.75">
      <c r="A295" s="151"/>
      <c r="B295" s="151"/>
      <c r="C295" s="151"/>
      <c r="D295" s="90" t="s">
        <v>266</v>
      </c>
      <c r="E295" s="91" t="s">
        <v>717</v>
      </c>
      <c r="F295" s="149" t="s">
        <v>267</v>
      </c>
      <c r="G295" s="149"/>
      <c r="H295" s="149"/>
      <c r="I295" s="149"/>
      <c r="J295" s="149"/>
      <c r="K295" s="149"/>
      <c r="L295" s="149"/>
      <c r="M295" s="149"/>
      <c r="N295" s="149"/>
      <c r="O295" s="149"/>
      <c r="P295" s="149"/>
      <c r="Q295" s="93"/>
      <c r="R295" s="93"/>
      <c r="S295" s="93"/>
    </row>
    <row r="296" spans="1:19" ht="22.5">
      <c r="A296" s="151"/>
      <c r="B296" s="151"/>
      <c r="C296" s="151"/>
      <c r="D296" s="92" t="s">
        <v>546</v>
      </c>
      <c r="E296" s="93" t="s">
        <v>550</v>
      </c>
      <c r="F296" s="149" t="s">
        <v>549</v>
      </c>
      <c r="G296" s="149"/>
      <c r="H296" s="149"/>
      <c r="I296" s="149"/>
      <c r="J296" s="149"/>
      <c r="K296" s="149"/>
      <c r="L296" s="149"/>
      <c r="M296" s="149"/>
      <c r="N296" s="149"/>
      <c r="O296" s="149"/>
      <c r="P296" s="149"/>
      <c r="Q296" s="93"/>
      <c r="R296" s="93"/>
      <c r="S296" s="93"/>
    </row>
    <row r="297" spans="1:19" ht="33.75">
      <c r="A297" s="151"/>
      <c r="B297" s="151"/>
      <c r="C297" s="151"/>
      <c r="D297" s="88" t="s">
        <v>271</v>
      </c>
      <c r="E297" s="93" t="s">
        <v>551</v>
      </c>
      <c r="F297" s="149" t="s">
        <v>1</v>
      </c>
      <c r="G297" s="149"/>
      <c r="H297" s="149"/>
      <c r="I297" s="149"/>
      <c r="J297" s="149"/>
      <c r="K297" s="149"/>
      <c r="L297" s="149"/>
      <c r="M297" s="149"/>
      <c r="N297" s="149"/>
      <c r="O297" s="149"/>
      <c r="P297" s="149"/>
      <c r="Q297" s="93"/>
      <c r="R297" s="93"/>
      <c r="S297" s="93"/>
    </row>
    <row r="298" spans="1:19" ht="69" customHeight="1">
      <c r="A298" s="151"/>
      <c r="B298" s="151"/>
      <c r="C298" s="151"/>
      <c r="D298" s="92" t="s">
        <v>269</v>
      </c>
      <c r="E298" s="93" t="s">
        <v>563</v>
      </c>
      <c r="F298" s="149" t="s">
        <v>558</v>
      </c>
      <c r="G298" s="149"/>
      <c r="H298" s="149"/>
      <c r="I298" s="149"/>
      <c r="J298" s="149"/>
      <c r="K298" s="149"/>
      <c r="L298" s="149"/>
      <c r="M298" s="149"/>
      <c r="N298" s="149"/>
      <c r="O298" s="149"/>
      <c r="P298" s="149"/>
      <c r="Q298" s="93"/>
      <c r="R298" s="93"/>
      <c r="S298" s="93"/>
    </row>
    <row r="299" spans="1:19" ht="22.5">
      <c r="A299" s="151"/>
      <c r="B299" s="151"/>
      <c r="C299" s="151"/>
      <c r="D299" s="88" t="s">
        <v>270</v>
      </c>
      <c r="E299" s="93" t="s">
        <v>481</v>
      </c>
      <c r="F299" s="149" t="s">
        <v>624</v>
      </c>
      <c r="G299" s="149"/>
      <c r="H299" s="149"/>
      <c r="I299" s="149"/>
      <c r="J299" s="149"/>
      <c r="K299" s="149"/>
      <c r="L299" s="149"/>
      <c r="M299" s="149"/>
      <c r="N299" s="149"/>
      <c r="O299" s="149"/>
      <c r="P299" s="149"/>
      <c r="Q299" s="93"/>
      <c r="R299" s="93"/>
      <c r="S299" s="93"/>
    </row>
    <row r="300" spans="1:19" ht="33.75">
      <c r="A300" s="151"/>
      <c r="B300" s="151"/>
      <c r="C300" s="151"/>
      <c r="D300" s="92" t="s">
        <v>557</v>
      </c>
      <c r="E300" s="93" t="s">
        <v>718</v>
      </c>
      <c r="F300" s="149" t="s">
        <v>194</v>
      </c>
      <c r="G300" s="149"/>
      <c r="H300" s="149"/>
      <c r="I300" s="149"/>
      <c r="J300" s="149"/>
      <c r="K300" s="149"/>
      <c r="L300" s="149"/>
      <c r="M300" s="149"/>
      <c r="N300" s="149"/>
      <c r="O300" s="149"/>
      <c r="P300" s="149"/>
      <c r="Q300" s="93"/>
      <c r="R300" s="93"/>
      <c r="S300" s="93"/>
    </row>
    <row r="301" spans="1:19" ht="32.25" customHeight="1">
      <c r="A301" s="151"/>
      <c r="B301" s="151"/>
      <c r="C301" s="151"/>
      <c r="D301" s="92" t="s">
        <v>561</v>
      </c>
      <c r="E301" s="93" t="s">
        <v>568</v>
      </c>
      <c r="F301" s="149" t="s">
        <v>275</v>
      </c>
      <c r="G301" s="149"/>
      <c r="H301" s="149"/>
      <c r="I301" s="149"/>
      <c r="J301" s="149"/>
      <c r="K301" s="149"/>
      <c r="L301" s="149"/>
      <c r="M301" s="149"/>
      <c r="N301" s="149"/>
      <c r="O301" s="149"/>
      <c r="P301" s="149"/>
      <c r="Q301" s="93"/>
      <c r="R301" s="93"/>
      <c r="S301" s="93"/>
    </row>
    <row r="302" spans="1:19" ht="28.5" customHeight="1">
      <c r="A302" s="151"/>
      <c r="B302" s="151"/>
      <c r="C302" s="151"/>
      <c r="D302" s="88" t="s">
        <v>274</v>
      </c>
      <c r="E302" s="93" t="s">
        <v>567</v>
      </c>
      <c r="F302" s="149" t="s">
        <v>55</v>
      </c>
      <c r="G302" s="149"/>
      <c r="H302" s="149"/>
      <c r="I302" s="149"/>
      <c r="J302" s="149"/>
      <c r="K302" s="149"/>
      <c r="L302" s="149"/>
      <c r="M302" s="149"/>
      <c r="N302" s="149"/>
      <c r="O302" s="149"/>
      <c r="P302" s="149"/>
      <c r="Q302" s="93"/>
      <c r="R302" s="93"/>
      <c r="S302" s="93"/>
    </row>
    <row r="303" spans="1:19" ht="28.5" customHeight="1">
      <c r="A303" s="151"/>
      <c r="B303" s="151"/>
      <c r="C303" s="151"/>
      <c r="D303" s="88" t="s">
        <v>54</v>
      </c>
      <c r="E303" s="93" t="s">
        <v>569</v>
      </c>
      <c r="F303" s="149" t="s">
        <v>2</v>
      </c>
      <c r="G303" s="149"/>
      <c r="H303" s="149"/>
      <c r="I303" s="149"/>
      <c r="J303" s="149"/>
      <c r="K303" s="149"/>
      <c r="L303" s="149"/>
      <c r="M303" s="149"/>
      <c r="N303" s="149"/>
      <c r="O303" s="149"/>
      <c r="P303" s="149"/>
      <c r="Q303" s="93"/>
      <c r="R303" s="93"/>
      <c r="S303" s="93"/>
    </row>
    <row r="304" spans="1:19" ht="64.5" customHeight="1">
      <c r="A304" s="151"/>
      <c r="B304" s="151"/>
      <c r="C304" s="151"/>
      <c r="D304" s="92" t="s">
        <v>75</v>
      </c>
      <c r="E304" s="93" t="s">
        <v>570</v>
      </c>
      <c r="F304" s="149" t="s">
        <v>3</v>
      </c>
      <c r="G304" s="149"/>
      <c r="H304" s="149"/>
      <c r="I304" s="149"/>
      <c r="J304" s="149"/>
      <c r="K304" s="149"/>
      <c r="L304" s="149"/>
      <c r="M304" s="149"/>
      <c r="N304" s="149"/>
      <c r="O304" s="149"/>
      <c r="P304" s="149"/>
      <c r="Q304" s="93"/>
      <c r="R304" s="93"/>
      <c r="S304" s="93"/>
    </row>
    <row r="305" spans="1:19" ht="117.75" customHeight="1">
      <c r="A305" s="151"/>
      <c r="B305" s="151"/>
      <c r="C305" s="151"/>
      <c r="D305" s="92" t="s">
        <v>706</v>
      </c>
      <c r="E305" s="93" t="s">
        <v>248</v>
      </c>
      <c r="F305" s="149" t="s">
        <v>646</v>
      </c>
      <c r="G305" s="149"/>
      <c r="H305" s="149"/>
      <c r="I305" s="149"/>
      <c r="J305" s="149"/>
      <c r="K305" s="149"/>
      <c r="L305" s="149"/>
      <c r="M305" s="149"/>
      <c r="N305" s="149"/>
      <c r="O305" s="149"/>
      <c r="P305" s="149"/>
      <c r="Q305" s="93"/>
      <c r="R305" s="93"/>
      <c r="S305" s="93"/>
    </row>
    <row r="306" spans="1:19" ht="24" customHeight="1">
      <c r="A306" s="151"/>
      <c r="B306" s="151"/>
      <c r="C306" s="151"/>
      <c r="D306" s="92" t="s">
        <v>257</v>
      </c>
      <c r="E306" s="93" t="s">
        <v>258</v>
      </c>
      <c r="F306" s="149" t="s">
        <v>647</v>
      </c>
      <c r="G306" s="149"/>
      <c r="H306" s="149"/>
      <c r="I306" s="149"/>
      <c r="J306" s="149"/>
      <c r="K306" s="149"/>
      <c r="L306" s="149"/>
      <c r="M306" s="149"/>
      <c r="N306" s="149"/>
      <c r="O306" s="149"/>
      <c r="P306" s="149"/>
      <c r="Q306" s="93"/>
      <c r="R306" s="93"/>
      <c r="S306" s="93"/>
    </row>
    <row r="307" spans="1:19" ht="11.25">
      <c r="A307" s="26"/>
      <c r="B307" s="75"/>
      <c r="C307" s="75"/>
      <c r="D307" s="42"/>
      <c r="E307" s="75"/>
      <c r="F307" s="75"/>
      <c r="G307" s="27"/>
      <c r="H307" s="27"/>
      <c r="I307" s="27"/>
      <c r="J307" s="27"/>
      <c r="K307" s="27"/>
      <c r="L307" s="27"/>
      <c r="M307" s="27"/>
      <c r="N307" s="75"/>
      <c r="O307" s="75"/>
      <c r="P307" s="76"/>
      <c r="Q307" s="27"/>
      <c r="R307" s="27"/>
      <c r="S307" s="27"/>
    </row>
    <row r="308" spans="1:19" ht="19.5" customHeight="1">
      <c r="A308" s="140" t="s">
        <v>457</v>
      </c>
      <c r="B308" s="140"/>
      <c r="C308" s="141" t="s">
        <v>444</v>
      </c>
      <c r="D308" s="37" t="s">
        <v>461</v>
      </c>
      <c r="E308" s="142" t="s">
        <v>462</v>
      </c>
      <c r="F308" s="142"/>
      <c r="G308" s="142"/>
      <c r="H308" s="142"/>
      <c r="I308" s="142"/>
      <c r="J308" s="142"/>
      <c r="K308" s="142"/>
      <c r="L308" s="142"/>
      <c r="M308" s="142"/>
      <c r="N308" s="142"/>
      <c r="O308" s="142"/>
      <c r="P308" s="142"/>
      <c r="Q308" s="94"/>
      <c r="R308" s="94"/>
      <c r="S308" s="94"/>
    </row>
    <row r="309" spans="1:19" ht="19.5" customHeight="1">
      <c r="A309" s="140"/>
      <c r="B309" s="140"/>
      <c r="C309" s="141"/>
      <c r="D309" s="37" t="s">
        <v>606</v>
      </c>
      <c r="E309" s="142" t="s">
        <v>456</v>
      </c>
      <c r="F309" s="142"/>
      <c r="G309" s="142"/>
      <c r="H309" s="142"/>
      <c r="I309" s="142"/>
      <c r="J309" s="142"/>
      <c r="K309" s="142"/>
      <c r="L309" s="142"/>
      <c r="M309" s="142"/>
      <c r="N309" s="142"/>
      <c r="O309" s="142"/>
      <c r="P309" s="142"/>
      <c r="Q309" s="94"/>
      <c r="R309" s="94"/>
      <c r="S309" s="94"/>
    </row>
    <row r="310" spans="1:19" s="34" customFormat="1" ht="19.5" customHeight="1">
      <c r="A310" s="140"/>
      <c r="B310" s="140"/>
      <c r="C310" s="141"/>
      <c r="D310" s="37">
        <v>0</v>
      </c>
      <c r="E310" s="142" t="s">
        <v>244</v>
      </c>
      <c r="F310" s="142"/>
      <c r="G310" s="142"/>
      <c r="H310" s="142"/>
      <c r="I310" s="142"/>
      <c r="J310" s="142"/>
      <c r="K310" s="142"/>
      <c r="L310" s="142"/>
      <c r="M310" s="142"/>
      <c r="N310" s="142"/>
      <c r="O310" s="142"/>
      <c r="P310" s="142"/>
      <c r="Q310" s="94"/>
      <c r="R310" s="94"/>
      <c r="S310" s="94"/>
    </row>
    <row r="311" spans="1:19" s="34" customFormat="1" ht="19.5" customHeight="1">
      <c r="A311" s="140"/>
      <c r="B311" s="140"/>
      <c r="C311" s="141"/>
      <c r="D311" s="37">
        <v>1</v>
      </c>
      <c r="E311" s="142" t="s">
        <v>245</v>
      </c>
      <c r="F311" s="142"/>
      <c r="G311" s="142"/>
      <c r="H311" s="142"/>
      <c r="I311" s="142"/>
      <c r="J311" s="142"/>
      <c r="K311" s="142"/>
      <c r="L311" s="142"/>
      <c r="M311" s="142"/>
      <c r="N311" s="142"/>
      <c r="O311" s="142"/>
      <c r="P311" s="142"/>
      <c r="Q311" s="94"/>
      <c r="R311" s="94"/>
      <c r="S311" s="94"/>
    </row>
    <row r="312" spans="1:19" s="33" customFormat="1" ht="19.5" customHeight="1">
      <c r="A312" s="140"/>
      <c r="B312" s="140"/>
      <c r="C312" s="141"/>
      <c r="D312" s="37">
        <v>2</v>
      </c>
      <c r="E312" s="142" t="s">
        <v>246</v>
      </c>
      <c r="F312" s="142"/>
      <c r="G312" s="142"/>
      <c r="H312" s="142"/>
      <c r="I312" s="142"/>
      <c r="J312" s="142"/>
      <c r="K312" s="142"/>
      <c r="L312" s="142"/>
      <c r="M312" s="142"/>
      <c r="N312" s="142"/>
      <c r="O312" s="142"/>
      <c r="P312" s="142"/>
      <c r="Q312" s="94"/>
      <c r="R312" s="94"/>
      <c r="S312" s="94"/>
    </row>
    <row r="313" spans="1:19" s="24" customFormat="1" ht="19.5" customHeight="1">
      <c r="A313" s="140"/>
      <c r="B313" s="140"/>
      <c r="C313" s="75"/>
      <c r="D313" s="42"/>
      <c r="E313" s="137"/>
      <c r="F313" s="137"/>
      <c r="G313" s="137"/>
      <c r="H313" s="137"/>
      <c r="I313" s="137"/>
      <c r="J313" s="137"/>
      <c r="K313" s="137"/>
      <c r="L313" s="137"/>
      <c r="M313" s="137"/>
      <c r="N313" s="137"/>
      <c r="O313" s="137"/>
      <c r="P313" s="137"/>
      <c r="Q313" s="75"/>
      <c r="R313" s="75"/>
      <c r="S313" s="75"/>
    </row>
    <row r="314" spans="1:19" s="35" customFormat="1" ht="19.5" customHeight="1">
      <c r="A314" s="140"/>
      <c r="B314" s="140"/>
      <c r="C314" s="144" t="s">
        <v>451</v>
      </c>
      <c r="D314" s="36" t="s">
        <v>461</v>
      </c>
      <c r="E314" s="143" t="s">
        <v>462</v>
      </c>
      <c r="F314" s="143"/>
      <c r="G314" s="143"/>
      <c r="H314" s="143"/>
      <c r="I314" s="143"/>
      <c r="J314" s="143"/>
      <c r="K314" s="143"/>
      <c r="L314" s="143"/>
      <c r="M314" s="143"/>
      <c r="N314" s="143"/>
      <c r="O314" s="143"/>
      <c r="P314" s="143"/>
      <c r="Q314" s="76"/>
      <c r="R314" s="76"/>
      <c r="S314" s="76"/>
    </row>
    <row r="315" spans="1:19" s="35" customFormat="1" ht="19.5" customHeight="1">
      <c r="A315" s="140"/>
      <c r="B315" s="140"/>
      <c r="C315" s="144"/>
      <c r="D315" s="36" t="s">
        <v>606</v>
      </c>
      <c r="E315" s="143" t="s">
        <v>456</v>
      </c>
      <c r="F315" s="143"/>
      <c r="G315" s="143"/>
      <c r="H315" s="143"/>
      <c r="I315" s="143"/>
      <c r="J315" s="143"/>
      <c r="K315" s="143"/>
      <c r="L315" s="143"/>
      <c r="M315" s="143"/>
      <c r="N315" s="143"/>
      <c r="O315" s="143"/>
      <c r="P315" s="143"/>
      <c r="Q315" s="76"/>
      <c r="R315" s="76"/>
      <c r="S315" s="76"/>
    </row>
    <row r="316" spans="1:19" s="35" customFormat="1" ht="19.5" customHeight="1">
      <c r="A316" s="140"/>
      <c r="B316" s="140"/>
      <c r="C316" s="144"/>
      <c r="D316" s="36">
        <v>0</v>
      </c>
      <c r="E316" s="143" t="s">
        <v>247</v>
      </c>
      <c r="F316" s="143"/>
      <c r="G316" s="143"/>
      <c r="H316" s="143"/>
      <c r="I316" s="143"/>
      <c r="J316" s="143"/>
      <c r="K316" s="143"/>
      <c r="L316" s="143"/>
      <c r="M316" s="143"/>
      <c r="N316" s="143"/>
      <c r="O316" s="143"/>
      <c r="P316" s="143"/>
      <c r="Q316" s="76"/>
      <c r="R316" s="76"/>
      <c r="S316" s="76"/>
    </row>
    <row r="317" spans="1:19" s="35" customFormat="1" ht="19.5" customHeight="1">
      <c r="A317" s="140"/>
      <c r="B317" s="140"/>
      <c r="C317" s="144"/>
      <c r="D317" s="36">
        <v>1</v>
      </c>
      <c r="E317" s="143" t="s">
        <v>441</v>
      </c>
      <c r="F317" s="143"/>
      <c r="G317" s="143"/>
      <c r="H317" s="143"/>
      <c r="I317" s="143"/>
      <c r="J317" s="143"/>
      <c r="K317" s="143"/>
      <c r="L317" s="143"/>
      <c r="M317" s="143"/>
      <c r="N317" s="143"/>
      <c r="O317" s="143"/>
      <c r="P317" s="143"/>
      <c r="Q317" s="76"/>
      <c r="R317" s="76"/>
      <c r="S317" s="76"/>
    </row>
    <row r="318" spans="1:19" s="35" customFormat="1" ht="19.5" customHeight="1">
      <c r="A318" s="140"/>
      <c r="B318" s="140"/>
      <c r="C318" s="144"/>
      <c r="D318" s="36">
        <v>2</v>
      </c>
      <c r="E318" s="143" t="s">
        <v>442</v>
      </c>
      <c r="F318" s="143"/>
      <c r="G318" s="143"/>
      <c r="H318" s="143"/>
      <c r="I318" s="143"/>
      <c r="J318" s="143"/>
      <c r="K318" s="143"/>
      <c r="L318" s="143"/>
      <c r="M318" s="143"/>
      <c r="N318" s="143"/>
      <c r="O318" s="143"/>
      <c r="P318" s="143"/>
      <c r="Q318" s="76"/>
      <c r="R318" s="76"/>
      <c r="S318" s="76"/>
    </row>
    <row r="319" spans="1:19" s="35" customFormat="1" ht="19.5" customHeight="1">
      <c r="A319" s="140"/>
      <c r="B319" s="140"/>
      <c r="C319" s="144"/>
      <c r="D319" s="36">
        <v>3</v>
      </c>
      <c r="E319" s="143" t="s">
        <v>443</v>
      </c>
      <c r="F319" s="143"/>
      <c r="G319" s="143"/>
      <c r="H319" s="143"/>
      <c r="I319" s="143"/>
      <c r="J319" s="143"/>
      <c r="K319" s="143"/>
      <c r="L319" s="143"/>
      <c r="M319" s="143"/>
      <c r="N319" s="143"/>
      <c r="O319" s="143"/>
      <c r="P319" s="143"/>
      <c r="Q319" s="76"/>
      <c r="R319" s="76"/>
      <c r="S319" s="76"/>
    </row>
    <row r="320" spans="1:19" s="24" customFormat="1" ht="19.5" customHeight="1">
      <c r="A320" s="140"/>
      <c r="B320" s="140"/>
      <c r="C320" s="75"/>
      <c r="D320" s="42"/>
      <c r="E320" s="137"/>
      <c r="F320" s="137"/>
      <c r="G320" s="137"/>
      <c r="H320" s="137"/>
      <c r="I320" s="137"/>
      <c r="J320" s="137"/>
      <c r="K320" s="137"/>
      <c r="L320" s="137"/>
      <c r="M320" s="137"/>
      <c r="N320" s="137"/>
      <c r="O320" s="137"/>
      <c r="P320" s="137"/>
      <c r="Q320" s="75"/>
      <c r="R320" s="75"/>
      <c r="S320" s="75"/>
    </row>
    <row r="321" spans="1:19" s="38" customFormat="1" ht="19.5" customHeight="1">
      <c r="A321" s="140"/>
      <c r="B321" s="140"/>
      <c r="C321" s="145" t="s">
        <v>445</v>
      </c>
      <c r="D321" s="39" t="s">
        <v>461</v>
      </c>
      <c r="E321" s="146" t="s">
        <v>462</v>
      </c>
      <c r="F321" s="146"/>
      <c r="G321" s="146"/>
      <c r="H321" s="146"/>
      <c r="I321" s="146"/>
      <c r="J321" s="146"/>
      <c r="K321" s="146"/>
      <c r="L321" s="146"/>
      <c r="M321" s="146"/>
      <c r="N321" s="146"/>
      <c r="O321" s="146"/>
      <c r="P321" s="146"/>
      <c r="Q321" s="96"/>
      <c r="R321" s="96"/>
      <c r="S321" s="96"/>
    </row>
    <row r="322" spans="1:19" s="38" customFormat="1" ht="19.5" customHeight="1">
      <c r="A322" s="140"/>
      <c r="B322" s="140"/>
      <c r="C322" s="145"/>
      <c r="D322" s="39" t="s">
        <v>606</v>
      </c>
      <c r="E322" s="146" t="s">
        <v>456</v>
      </c>
      <c r="F322" s="146"/>
      <c r="G322" s="146"/>
      <c r="H322" s="146"/>
      <c r="I322" s="146"/>
      <c r="J322" s="146"/>
      <c r="K322" s="146"/>
      <c r="L322" s="146"/>
      <c r="M322" s="146"/>
      <c r="N322" s="146"/>
      <c r="O322" s="146"/>
      <c r="P322" s="146"/>
      <c r="Q322" s="96"/>
      <c r="R322" s="96"/>
      <c r="S322" s="96"/>
    </row>
    <row r="323" spans="1:19" s="38" customFormat="1" ht="19.5" customHeight="1">
      <c r="A323" s="140"/>
      <c r="B323" s="140"/>
      <c r="C323" s="145"/>
      <c r="D323" s="39">
        <v>0</v>
      </c>
      <c r="E323" s="146" t="s">
        <v>446</v>
      </c>
      <c r="F323" s="146"/>
      <c r="G323" s="146"/>
      <c r="H323" s="146"/>
      <c r="I323" s="146"/>
      <c r="J323" s="146"/>
      <c r="K323" s="146"/>
      <c r="L323" s="146"/>
      <c r="M323" s="146"/>
      <c r="N323" s="146"/>
      <c r="O323" s="146"/>
      <c r="P323" s="146"/>
      <c r="Q323" s="96"/>
      <c r="R323" s="96"/>
      <c r="S323" s="96"/>
    </row>
    <row r="324" spans="1:19" s="38" customFormat="1" ht="19.5" customHeight="1">
      <c r="A324" s="140"/>
      <c r="B324" s="140"/>
      <c r="C324" s="145"/>
      <c r="D324" s="39">
        <v>1</v>
      </c>
      <c r="E324" s="146" t="s">
        <v>447</v>
      </c>
      <c r="F324" s="146"/>
      <c r="G324" s="146"/>
      <c r="H324" s="146"/>
      <c r="I324" s="146"/>
      <c r="J324" s="146"/>
      <c r="K324" s="146"/>
      <c r="L324" s="146"/>
      <c r="M324" s="146"/>
      <c r="N324" s="146"/>
      <c r="O324" s="146"/>
      <c r="P324" s="146"/>
      <c r="Q324" s="96"/>
      <c r="R324" s="96"/>
      <c r="S324" s="96"/>
    </row>
    <row r="325" spans="1:19" s="38" customFormat="1" ht="19.5" customHeight="1">
      <c r="A325" s="140"/>
      <c r="B325" s="140"/>
      <c r="C325" s="145"/>
      <c r="D325" s="39">
        <v>2</v>
      </c>
      <c r="E325" s="146" t="s">
        <v>448</v>
      </c>
      <c r="F325" s="146"/>
      <c r="G325" s="146"/>
      <c r="H325" s="146"/>
      <c r="I325" s="146"/>
      <c r="J325" s="146"/>
      <c r="K325" s="146"/>
      <c r="L325" s="146"/>
      <c r="M325" s="146"/>
      <c r="N325" s="146"/>
      <c r="O325" s="146"/>
      <c r="P325" s="146"/>
      <c r="Q325" s="96"/>
      <c r="R325" s="96"/>
      <c r="S325" s="96"/>
    </row>
    <row r="326" spans="1:19" s="38" customFormat="1" ht="19.5" customHeight="1">
      <c r="A326" s="140"/>
      <c r="B326" s="140"/>
      <c r="C326" s="145"/>
      <c r="D326" s="39">
        <v>3</v>
      </c>
      <c r="E326" s="146" t="s">
        <v>449</v>
      </c>
      <c r="F326" s="146"/>
      <c r="G326" s="146"/>
      <c r="H326" s="146"/>
      <c r="I326" s="146"/>
      <c r="J326" s="146"/>
      <c r="K326" s="146"/>
      <c r="L326" s="146"/>
      <c r="M326" s="146"/>
      <c r="N326" s="146"/>
      <c r="O326" s="146"/>
      <c r="P326" s="146"/>
      <c r="Q326" s="96"/>
      <c r="R326" s="96"/>
      <c r="S326" s="96"/>
    </row>
    <row r="327" spans="1:19" s="24" customFormat="1" ht="19.5" customHeight="1">
      <c r="A327" s="140"/>
      <c r="B327" s="140"/>
      <c r="C327" s="75"/>
      <c r="D327" s="42"/>
      <c r="E327" s="137"/>
      <c r="F327" s="137"/>
      <c r="G327" s="137"/>
      <c r="H327" s="137"/>
      <c r="I327" s="137"/>
      <c r="J327" s="137"/>
      <c r="K327" s="137"/>
      <c r="L327" s="137"/>
      <c r="M327" s="137"/>
      <c r="N327" s="137"/>
      <c r="O327" s="137"/>
      <c r="P327" s="137"/>
      <c r="Q327" s="75"/>
      <c r="R327" s="75"/>
      <c r="S327" s="75"/>
    </row>
    <row r="328" spans="1:19" s="40" customFormat="1" ht="19.5" customHeight="1">
      <c r="A328" s="140"/>
      <c r="B328" s="140"/>
      <c r="C328" s="138" t="s">
        <v>450</v>
      </c>
      <c r="D328" s="41" t="s">
        <v>461</v>
      </c>
      <c r="E328" s="139" t="s">
        <v>462</v>
      </c>
      <c r="F328" s="139"/>
      <c r="G328" s="139"/>
      <c r="H328" s="139"/>
      <c r="I328" s="139"/>
      <c r="J328" s="139"/>
      <c r="K328" s="139"/>
      <c r="L328" s="139"/>
      <c r="M328" s="139"/>
      <c r="N328" s="139"/>
      <c r="O328" s="139"/>
      <c r="P328" s="139"/>
      <c r="Q328" s="95"/>
      <c r="R328" s="95"/>
      <c r="S328" s="95"/>
    </row>
    <row r="329" spans="1:19" s="40" customFormat="1" ht="19.5" customHeight="1">
      <c r="A329" s="140"/>
      <c r="B329" s="140"/>
      <c r="C329" s="138"/>
      <c r="D329" s="41" t="s">
        <v>606</v>
      </c>
      <c r="E329" s="139" t="s">
        <v>456</v>
      </c>
      <c r="F329" s="139"/>
      <c r="G329" s="139"/>
      <c r="H329" s="139"/>
      <c r="I329" s="139"/>
      <c r="J329" s="139"/>
      <c r="K329" s="139"/>
      <c r="L329" s="139"/>
      <c r="M329" s="139"/>
      <c r="N329" s="139"/>
      <c r="O329" s="139"/>
      <c r="P329" s="139"/>
      <c r="Q329" s="95"/>
      <c r="R329" s="95"/>
      <c r="S329" s="95"/>
    </row>
    <row r="330" spans="1:19" s="40" customFormat="1" ht="19.5" customHeight="1">
      <c r="A330" s="140"/>
      <c r="B330" s="140"/>
      <c r="C330" s="138"/>
      <c r="D330" s="41">
        <v>0</v>
      </c>
      <c r="E330" s="139" t="s">
        <v>452</v>
      </c>
      <c r="F330" s="139"/>
      <c r="G330" s="139"/>
      <c r="H330" s="139"/>
      <c r="I330" s="139"/>
      <c r="J330" s="139"/>
      <c r="K330" s="139"/>
      <c r="L330" s="139"/>
      <c r="M330" s="139"/>
      <c r="N330" s="139"/>
      <c r="O330" s="139"/>
      <c r="P330" s="139"/>
      <c r="Q330" s="95"/>
      <c r="R330" s="95"/>
      <c r="S330" s="95"/>
    </row>
    <row r="331" spans="1:19" s="40" customFormat="1" ht="19.5" customHeight="1">
      <c r="A331" s="140"/>
      <c r="B331" s="140"/>
      <c r="C331" s="138"/>
      <c r="D331" s="41">
        <v>1</v>
      </c>
      <c r="E331" s="139" t="s">
        <v>453</v>
      </c>
      <c r="F331" s="139"/>
      <c r="G331" s="139"/>
      <c r="H331" s="139"/>
      <c r="I331" s="139"/>
      <c r="J331" s="139"/>
      <c r="K331" s="139"/>
      <c r="L331" s="139"/>
      <c r="M331" s="139"/>
      <c r="N331" s="139"/>
      <c r="O331" s="139"/>
      <c r="P331" s="139"/>
      <c r="Q331" s="95"/>
      <c r="R331" s="95"/>
      <c r="S331" s="95"/>
    </row>
    <row r="332" spans="1:19" s="40" customFormat="1" ht="19.5" customHeight="1">
      <c r="A332" s="140"/>
      <c r="B332" s="140"/>
      <c r="C332" s="138"/>
      <c r="D332" s="41">
        <v>2</v>
      </c>
      <c r="E332" s="139" t="s">
        <v>454</v>
      </c>
      <c r="F332" s="139"/>
      <c r="G332" s="139"/>
      <c r="H332" s="139"/>
      <c r="I332" s="139"/>
      <c r="J332" s="139"/>
      <c r="K332" s="139"/>
      <c r="L332" s="139"/>
      <c r="M332" s="139"/>
      <c r="N332" s="139"/>
      <c r="O332" s="139"/>
      <c r="P332" s="139"/>
      <c r="Q332" s="95"/>
      <c r="R332" s="95"/>
      <c r="S332" s="95"/>
    </row>
    <row r="333" spans="1:19" s="40" customFormat="1" ht="19.5" customHeight="1">
      <c r="A333" s="140"/>
      <c r="B333" s="140"/>
      <c r="C333" s="138"/>
      <c r="D333" s="41">
        <v>3</v>
      </c>
      <c r="E333" s="139" t="s">
        <v>455</v>
      </c>
      <c r="F333" s="139"/>
      <c r="G333" s="139"/>
      <c r="H333" s="139"/>
      <c r="I333" s="139"/>
      <c r="J333" s="139"/>
      <c r="K333" s="139"/>
      <c r="L333" s="139"/>
      <c r="M333" s="139"/>
      <c r="N333" s="139"/>
      <c r="O333" s="139"/>
      <c r="P333" s="139"/>
      <c r="Q333" s="95"/>
      <c r="R333" s="95"/>
      <c r="S333" s="95"/>
    </row>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5" ht="11.25"/>
    <row r="786" ht="11.25"/>
    <row r="787" ht="11.25"/>
    <row r="789" ht="11.25"/>
    <row r="790" ht="11.25"/>
    <row r="791" ht="11.25"/>
  </sheetData>
  <sheetProtection/>
  <autoFilter ref="A4:R306"/>
  <mergeCells count="228">
    <mergeCell ref="E18:E19"/>
    <mergeCell ref="E22:E26"/>
    <mergeCell ref="N1:O1"/>
    <mergeCell ref="A5:A14"/>
    <mergeCell ref="B7:B10"/>
    <mergeCell ref="D7:D8"/>
    <mergeCell ref="E7:E8"/>
    <mergeCell ref="B11:B12"/>
    <mergeCell ref="B13:B14"/>
    <mergeCell ref="B1:E1"/>
    <mergeCell ref="F1:G1"/>
    <mergeCell ref="I1:L1"/>
    <mergeCell ref="A35:A41"/>
    <mergeCell ref="B35:B41"/>
    <mergeCell ref="C35:C41"/>
    <mergeCell ref="D35:D40"/>
    <mergeCell ref="A15:A34"/>
    <mergeCell ref="B15:B26"/>
    <mergeCell ref="C15:C26"/>
    <mergeCell ref="D16:D26"/>
    <mergeCell ref="B80:B81"/>
    <mergeCell ref="E35:E36"/>
    <mergeCell ref="D60:D65"/>
    <mergeCell ref="E62:E63"/>
    <mergeCell ref="D66:D67"/>
    <mergeCell ref="D71:D78"/>
    <mergeCell ref="E71:E72"/>
    <mergeCell ref="E73:E78"/>
    <mergeCell ref="E44:E45"/>
    <mergeCell ref="D48:D49"/>
    <mergeCell ref="B28:B29"/>
    <mergeCell ref="D28:D29"/>
    <mergeCell ref="E28:E29"/>
    <mergeCell ref="B30:B33"/>
    <mergeCell ref="D30:D33"/>
    <mergeCell ref="C31:C33"/>
    <mergeCell ref="C89:C91"/>
    <mergeCell ref="D89:D91"/>
    <mergeCell ref="A92:A98"/>
    <mergeCell ref="B92:B98"/>
    <mergeCell ref="D92:D93"/>
    <mergeCell ref="C94:C98"/>
    <mergeCell ref="D94:D98"/>
    <mergeCell ref="C52:C59"/>
    <mergeCell ref="D58:D59"/>
    <mergeCell ref="B60:B70"/>
    <mergeCell ref="C60:C67"/>
    <mergeCell ref="E94:E98"/>
    <mergeCell ref="B82:B83"/>
    <mergeCell ref="D82:D83"/>
    <mergeCell ref="B87:B88"/>
    <mergeCell ref="D87:D88"/>
    <mergeCell ref="B89:B91"/>
    <mergeCell ref="B50:B59"/>
    <mergeCell ref="D50:D57"/>
    <mergeCell ref="E50:E51"/>
    <mergeCell ref="E52:E57"/>
    <mergeCell ref="A42:A91"/>
    <mergeCell ref="B42:B49"/>
    <mergeCell ref="C42:C49"/>
    <mergeCell ref="D42:D47"/>
    <mergeCell ref="B71:B78"/>
    <mergeCell ref="C71:C78"/>
    <mergeCell ref="E104:E105"/>
    <mergeCell ref="B106:B108"/>
    <mergeCell ref="C106:C108"/>
    <mergeCell ref="E106:E108"/>
    <mergeCell ref="A99:A109"/>
    <mergeCell ref="D99:D102"/>
    <mergeCell ref="B104:B105"/>
    <mergeCell ref="C104:C105"/>
    <mergeCell ref="D104:D109"/>
    <mergeCell ref="B122:B131"/>
    <mergeCell ref="C122:C131"/>
    <mergeCell ref="D122:D131"/>
    <mergeCell ref="A110:A144"/>
    <mergeCell ref="B110:B121"/>
    <mergeCell ref="C110:C121"/>
    <mergeCell ref="D110:D118"/>
    <mergeCell ref="B132:B143"/>
    <mergeCell ref="C132:C143"/>
    <mergeCell ref="D132:D140"/>
    <mergeCell ref="E111:E118"/>
    <mergeCell ref="D119:D120"/>
    <mergeCell ref="E119:E120"/>
    <mergeCell ref="E123:E130"/>
    <mergeCell ref="E133:E140"/>
    <mergeCell ref="D141:D142"/>
    <mergeCell ref="A188:A207"/>
    <mergeCell ref="B188:B207"/>
    <mergeCell ref="A145:A173"/>
    <mergeCell ref="B146:B168"/>
    <mergeCell ref="E181:E185"/>
    <mergeCell ref="A186:A187"/>
    <mergeCell ref="B186:B187"/>
    <mergeCell ref="D146:D161"/>
    <mergeCell ref="E146:E147"/>
    <mergeCell ref="E159:E161"/>
    <mergeCell ref="C162:C168"/>
    <mergeCell ref="D162:D166"/>
    <mergeCell ref="E162:E166"/>
    <mergeCell ref="C146:C161"/>
    <mergeCell ref="B170:B173"/>
    <mergeCell ref="D170:D173"/>
    <mergeCell ref="E170:E173"/>
    <mergeCell ref="D186:D187"/>
    <mergeCell ref="A174:A185"/>
    <mergeCell ref="B174:B179"/>
    <mergeCell ref="C174:C179"/>
    <mergeCell ref="D174:D179"/>
    <mergeCell ref="C180:C185"/>
    <mergeCell ref="D180:D185"/>
    <mergeCell ref="E175:E179"/>
    <mergeCell ref="B180:B185"/>
    <mergeCell ref="D225:D226"/>
    <mergeCell ref="E225:E226"/>
    <mergeCell ref="D188:D207"/>
    <mergeCell ref="C190:C195"/>
    <mergeCell ref="E192:E193"/>
    <mergeCell ref="E194:E195"/>
    <mergeCell ref="C198:C207"/>
    <mergeCell ref="E199:E200"/>
    <mergeCell ref="E202:E207"/>
    <mergeCell ref="E209:E210"/>
    <mergeCell ref="A220:A222"/>
    <mergeCell ref="B220:B221"/>
    <mergeCell ref="D220:D221"/>
    <mergeCell ref="E220:E221"/>
    <mergeCell ref="A208:A219"/>
    <mergeCell ref="B209:B219"/>
    <mergeCell ref="C209:C218"/>
    <mergeCell ref="D209:D218"/>
    <mergeCell ref="E223:E224"/>
    <mergeCell ref="A234:A235"/>
    <mergeCell ref="A227:A233"/>
    <mergeCell ref="B228:B230"/>
    <mergeCell ref="C228:C230"/>
    <mergeCell ref="D228:D230"/>
    <mergeCell ref="A225:A226"/>
    <mergeCell ref="B225:B226"/>
    <mergeCell ref="A236:A242"/>
    <mergeCell ref="B236:B242"/>
    <mergeCell ref="D236:D242"/>
    <mergeCell ref="C241:C242"/>
    <mergeCell ref="A223:A224"/>
    <mergeCell ref="D223:D224"/>
    <mergeCell ref="A259:A262"/>
    <mergeCell ref="B259:B262"/>
    <mergeCell ref="C259:C262"/>
    <mergeCell ref="D259:D262"/>
    <mergeCell ref="A243:A248"/>
    <mergeCell ref="B243:B248"/>
    <mergeCell ref="C243:C248"/>
    <mergeCell ref="D243:D247"/>
    <mergeCell ref="C257:C258"/>
    <mergeCell ref="D257:D258"/>
    <mergeCell ref="A263:A269"/>
    <mergeCell ref="B263:B269"/>
    <mergeCell ref="D263:D268"/>
    <mergeCell ref="E244:E247"/>
    <mergeCell ref="A249:A256"/>
    <mergeCell ref="B249:B256"/>
    <mergeCell ref="D249:D256"/>
    <mergeCell ref="E249:E256"/>
    <mergeCell ref="A257:A258"/>
    <mergeCell ref="B257:B258"/>
    <mergeCell ref="E257:E258"/>
    <mergeCell ref="F295:P295"/>
    <mergeCell ref="A287:C306"/>
    <mergeCell ref="F287:P287"/>
    <mergeCell ref="F288:P288"/>
    <mergeCell ref="F289:P289"/>
    <mergeCell ref="F290:P290"/>
    <mergeCell ref="F291:P291"/>
    <mergeCell ref="E280:F280"/>
    <mergeCell ref="F296:P296"/>
    <mergeCell ref="F297:P297"/>
    <mergeCell ref="F298:P298"/>
    <mergeCell ref="F292:P292"/>
    <mergeCell ref="F293:P293"/>
    <mergeCell ref="E325:P325"/>
    <mergeCell ref="E326:P326"/>
    <mergeCell ref="F306:P306"/>
    <mergeCell ref="A270:A271"/>
    <mergeCell ref="B270:B271"/>
    <mergeCell ref="C270:C271"/>
    <mergeCell ref="D270:D271"/>
    <mergeCell ref="A272:A275"/>
    <mergeCell ref="B272:B275"/>
    <mergeCell ref="D272:D274"/>
    <mergeCell ref="E279:F279"/>
    <mergeCell ref="F300:P300"/>
    <mergeCell ref="F301:P301"/>
    <mergeCell ref="F294:P294"/>
    <mergeCell ref="F299:P299"/>
    <mergeCell ref="E320:P320"/>
    <mergeCell ref="F302:P302"/>
    <mergeCell ref="F303:P303"/>
    <mergeCell ref="F304:P304"/>
    <mergeCell ref="F305:P305"/>
    <mergeCell ref="C321:C326"/>
    <mergeCell ref="E321:P321"/>
    <mergeCell ref="E322:P322"/>
    <mergeCell ref="E323:P323"/>
    <mergeCell ref="E324:P324"/>
    <mergeCell ref="E315:P315"/>
    <mergeCell ref="E316:P316"/>
    <mergeCell ref="E317:P317"/>
    <mergeCell ref="E319:P319"/>
    <mergeCell ref="E318:P318"/>
    <mergeCell ref="A308:B333"/>
    <mergeCell ref="C308:C312"/>
    <mergeCell ref="E308:P308"/>
    <mergeCell ref="E309:P309"/>
    <mergeCell ref="E310:P310"/>
    <mergeCell ref="E311:P311"/>
    <mergeCell ref="E312:P312"/>
    <mergeCell ref="E313:P313"/>
    <mergeCell ref="E314:P314"/>
    <mergeCell ref="C314:C319"/>
    <mergeCell ref="E327:P327"/>
    <mergeCell ref="C328:C333"/>
    <mergeCell ref="E328:P328"/>
    <mergeCell ref="E329:P329"/>
    <mergeCell ref="E330:P330"/>
    <mergeCell ref="E331:P331"/>
    <mergeCell ref="E332:P332"/>
    <mergeCell ref="E333:P333"/>
  </mergeCells>
  <conditionalFormatting sqref="N250:P276 N5:P158 N160:P248 F5:G158 F160:G248 F250:G276">
    <cfRule type="expression" priority="1" dxfId="46" stopIfTrue="1">
      <formula>$I5="N/A"</formula>
    </cfRule>
  </conditionalFormatting>
  <conditionalFormatting sqref="I5:L276">
    <cfRule type="cellIs" priority="2" dxfId="47" operator="equal" stopIfTrue="1">
      <formula>"NC"</formula>
    </cfRule>
    <cfRule type="cellIs" priority="3" dxfId="48" operator="equal" stopIfTrue="1">
      <formula>"NO"</formula>
    </cfRule>
    <cfRule type="cellIs" priority="4" dxfId="49" operator="equal" stopIfTrue="1">
      <formula>"SI"</formula>
    </cfRule>
  </conditionalFormatting>
  <conditionalFormatting sqref="I5:L276">
    <cfRule type="cellIs" priority="5" dxfId="47" operator="equal" stopIfTrue="1">
      <formula>"N/A"</formula>
    </cfRule>
    <cfRule type="cellIs" priority="6" dxfId="48" operator="equal" stopIfTrue="1">
      <formula>"NO"</formula>
    </cfRule>
    <cfRule type="cellIs" priority="7" dxfId="49" operator="equal" stopIfTrue="1">
      <formula>"SI"</formula>
    </cfRule>
  </conditionalFormatting>
  <conditionalFormatting sqref="D5:E5 C5:C13">
    <cfRule type="expression" priority="8" dxfId="46" stopIfTrue="1">
      <formula>#REF!="N/A"</formula>
    </cfRule>
  </conditionalFormatting>
  <conditionalFormatting sqref="D6:D7 D9:D13">
    <cfRule type="expression" priority="9" dxfId="46" stopIfTrue="1">
      <formula>#REF!="N/A"</formula>
    </cfRule>
  </conditionalFormatting>
  <conditionalFormatting sqref="E6:E7 E9:E13 C14:C15 C27:C31 C34:C35 C42 C50:C52 C60 C68:C71 C79:C89 C92:C94 C99:C104 C106 C109:C110 C122 C132 C144:C146 C162 C169:C174 C180 C186:C190 C196:C198 C208:C209">
    <cfRule type="expression" priority="10" dxfId="46" stopIfTrue="1">
      <formula>#REF!="N/A"</formula>
    </cfRule>
  </conditionalFormatting>
  <conditionalFormatting sqref="D14:D16 D27:D28 D30 D34:D35 D41:D42 D48 D50 D58 D60 D66 D68:D71 D79:D82 D84:D87 D89 D92 D94 D99 D103:D104 D110 D119 D121:D122 D132 D141 D143:D146 D167:D170 D162 D174 D180 D186 D188 D208:D209">
    <cfRule type="expression" priority="11" dxfId="46" stopIfTrue="1">
      <formula>#REF!="N/A"</formula>
    </cfRule>
  </conditionalFormatting>
  <conditionalFormatting sqref="C219:C227 C231:C241 C243 C249:C257 C259 C263:C270 C272:C275">
    <cfRule type="expression" priority="12" dxfId="46" stopIfTrue="1">
      <formula>#REF!="N/A"</formula>
    </cfRule>
  </conditionalFormatting>
  <conditionalFormatting sqref="D219:D220 D222:D223 D225 D227:D228 D231:D236 D243 D248:D249 D257 D259 D263 D269:D270 D275 D272">
    <cfRule type="expression" priority="13" dxfId="46" stopIfTrue="1">
      <formula>#REF!="N/A"</formula>
    </cfRule>
  </conditionalFormatting>
  <conditionalFormatting sqref="E219:E220 E222:E223 E225 E227:E244 E248:E249 E257 E259:E275 C276">
    <cfRule type="expression" priority="14" dxfId="46" stopIfTrue="1">
      <formula>#REF!="N/A"</formula>
    </cfRule>
  </conditionalFormatting>
  <conditionalFormatting sqref="D276:E276 E159">
    <cfRule type="expression" priority="15" dxfId="46" stopIfTrue="1">
      <formula>#REF!="N/A"</formula>
    </cfRule>
  </conditionalFormatting>
  <conditionalFormatting sqref="E162 F159">
    <cfRule type="expression" priority="16" dxfId="46" stopIfTrue="1">
      <formula>#REF!="N/A"</formula>
    </cfRule>
  </conditionalFormatting>
  <conditionalFormatting sqref="C228">
    <cfRule type="expression" priority="17" dxfId="46" stopIfTrue="1">
      <formula>#REF!="N/A"</formula>
    </cfRule>
  </conditionalFormatting>
  <conditionalFormatting sqref="E175">
    <cfRule type="expression" priority="18" dxfId="46" stopIfTrue="1">
      <formula>#REF!="N/A"</formula>
    </cfRule>
  </conditionalFormatting>
  <conditionalFormatting sqref="E146">
    <cfRule type="expression" priority="19" dxfId="46" stopIfTrue="1">
      <formula>#REF!="N/A"</formula>
    </cfRule>
  </conditionalFormatting>
  <conditionalFormatting sqref="E181">
    <cfRule type="expression" priority="20" dxfId="46" stopIfTrue="1">
      <formula>#REF!="N/A"</formula>
    </cfRule>
  </conditionalFormatting>
  <conditionalFormatting sqref="E62">
    <cfRule type="expression" priority="21" dxfId="46" stopIfTrue="1">
      <formula>#REF!="N/A"</formula>
    </cfRule>
  </conditionalFormatting>
  <conditionalFormatting sqref="E14:E18 E27:E28 E30:E35 E52 E58:E61 E73 E79:E94 E99:E104 E106 E109:E111 E119 E121:E123 E131:E133 E141:E145 E167:E170 E186:E192 E194 E196:E199 E208:E209 E211:E218 E180 E174 E20:E22 E37:E43 E148:E158 E201:E202 E64:E71 E46:E50">
    <cfRule type="expression" priority="22" dxfId="46" stopIfTrue="1">
      <formula>#REF!="N/A"</formula>
    </cfRule>
  </conditionalFormatting>
  <conditionalFormatting sqref="E44">
    <cfRule type="expression" priority="23" dxfId="46" stopIfTrue="1">
      <formula>#REF!="N/A"</formula>
    </cfRule>
  </conditionalFormatting>
  <conditionalFormatting sqref="N249:P249 N159:P159 G249">
    <cfRule type="expression" priority="24" dxfId="46" stopIfTrue="1">
      <formula>#REF!="N/A"</formula>
    </cfRule>
  </conditionalFormatting>
  <conditionalFormatting sqref="F249 G159">
    <cfRule type="expression" priority="25" dxfId="46" stopIfTrue="1">
      <formula>#REF!="N/A"</formula>
    </cfRule>
  </conditionalFormatting>
  <conditionalFormatting sqref="R5:R276">
    <cfRule type="cellIs" priority="26" dxfId="0" operator="greaterThan" stopIfTrue="1">
      <formula>0</formula>
    </cfRule>
  </conditionalFormatting>
  <dataValidations count="3">
    <dataValidation type="list" allowBlank="1" showInputMessage="1" showErrorMessage="1" error="Valore comporeso tra 0 e 3 oppure &quot;N/A&quot;" sqref="I249">
      <formula1>$D$314:$D$319</formula1>
    </dataValidation>
    <dataValidation type="list" allowBlank="1" showInputMessage="1" showErrorMessage="1" error="Valore compreso tra 0 e 3 oppure &quot;N/A&quot;" sqref="J5:L276">
      <formula1>$D$328:$D$333</formula1>
    </dataValidation>
    <dataValidation type="list" allowBlank="1" showInputMessage="1" showErrorMessage="1" error="Valore compreso tra 0 e 2 oppure &quot;N/A&quot;" sqref="I134:I145 I55:I61 I160:I161 I147:I158 I96:I110 I124:I132 I112:I122 I76:I94 I63:I74 I45:I53 I245:I248 I163:I174 I176:I180 I37:I43 I182:I209 I250:I276 I5:I35 I211:I243">
      <formula1>$D$308:$D$312</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8" scale="85" r:id="rId3"/>
  <headerFooter alignWithMargins="0">
    <oddFooter>&amp;C&amp;P/&amp;N</oddFooter>
  </headerFooter>
  <rowBreaks count="8" manualBreakCount="8">
    <brk id="109" max="255" man="1"/>
    <brk id="144" max="255" man="1"/>
    <brk id="173" max="255" man="1"/>
    <brk id="207" max="255" man="1"/>
    <brk id="235" max="255" man="1"/>
    <brk id="262" max="255" man="1"/>
    <brk id="286" max="255" man="1"/>
    <brk id="30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Lia Anna Veneran</cp:lastModifiedBy>
  <cp:lastPrinted>2015-05-27T11:48:40Z</cp:lastPrinted>
  <dcterms:created xsi:type="dcterms:W3CDTF">2013-01-24T09:59:07Z</dcterms:created>
  <dcterms:modified xsi:type="dcterms:W3CDTF">2016-04-13T15:44:03Z</dcterms:modified>
  <cp:category/>
  <cp:version/>
  <cp:contentType/>
  <cp:contentStatus/>
</cp:coreProperties>
</file>